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учебные планы\"/>
    </mc:Choice>
  </mc:AlternateContent>
  <bookViews>
    <workbookView xWindow="0" yWindow="0" windowWidth="21600" windowHeight="9600" activeTab="2"/>
  </bookViews>
  <sheets>
    <sheet name="Титул" sheetId="4" r:id="rId1"/>
    <sheet name="Бюджет времени" sheetId="5" r:id="rId2"/>
    <sheet name="Учебный план " sheetId="12" r:id="rId3"/>
    <sheet name="Пояснительная записка" sheetId="10" r:id="rId4"/>
    <sheet name="Перечень кабинетов " sheetId="9" r:id="rId5"/>
    <sheet name="Календарный учебный график" sheetId="6" r:id="rId6"/>
  </sheets>
  <definedNames>
    <definedName name="_xlnm.Print_Area" localSheetId="5">'Календарный учебный график'!$A$1:$BP$33</definedName>
    <definedName name="_xlnm.Print_Area" localSheetId="0">Титул!$A$1:$AO$45</definedName>
  </definedNames>
  <calcPr calcId="162913"/>
</workbook>
</file>

<file path=xl/calcChain.xml><?xml version="1.0" encoding="utf-8"?>
<calcChain xmlns="http://schemas.openxmlformats.org/spreadsheetml/2006/main">
  <c r="E32" i="12" l="1"/>
  <c r="D32" i="12"/>
  <c r="L89" i="12" l="1"/>
  <c r="M89" i="12"/>
  <c r="N89" i="12"/>
  <c r="O89" i="12"/>
  <c r="P89" i="12"/>
  <c r="Q89" i="12"/>
  <c r="G31" i="12" l="1"/>
  <c r="G29" i="12"/>
  <c r="G28" i="12"/>
  <c r="G15" i="12"/>
  <c r="G16" i="12"/>
  <c r="G17" i="12"/>
  <c r="G18" i="12"/>
  <c r="G19" i="12"/>
  <c r="G20" i="12"/>
  <c r="G21" i="12"/>
  <c r="G22" i="12"/>
  <c r="G23" i="12"/>
  <c r="G24" i="12"/>
  <c r="G25" i="12"/>
  <c r="G14" i="12"/>
  <c r="D26" i="12"/>
  <c r="E26" i="12"/>
  <c r="F26" i="12"/>
  <c r="D20" i="12"/>
  <c r="D21" i="12"/>
  <c r="D22" i="12"/>
  <c r="E22" i="12" s="1"/>
  <c r="D23" i="12"/>
  <c r="E23" i="12" s="1"/>
  <c r="D24" i="12"/>
  <c r="D25" i="12"/>
  <c r="D14" i="12"/>
  <c r="D15" i="12"/>
  <c r="D16" i="12"/>
  <c r="E16" i="12" s="1"/>
  <c r="D17" i="12"/>
  <c r="E17" i="12" s="1"/>
  <c r="D18" i="12"/>
  <c r="E15" i="12"/>
  <c r="E28" i="12"/>
  <c r="E29" i="12"/>
  <c r="D28" i="12"/>
  <c r="D29" i="12"/>
  <c r="E18" i="12"/>
  <c r="E19" i="12"/>
  <c r="E20" i="12"/>
  <c r="E21" i="12"/>
  <c r="E24" i="12"/>
  <c r="E25" i="12"/>
  <c r="D19" i="12"/>
  <c r="H86" i="12"/>
  <c r="D13" i="12" l="1"/>
  <c r="H82" i="12"/>
  <c r="H79" i="12"/>
  <c r="H74" i="12"/>
  <c r="R86" i="12" l="1"/>
  <c r="S86" i="12"/>
  <c r="R82" i="12"/>
  <c r="S82" i="12"/>
  <c r="R79" i="12"/>
  <c r="S79" i="12"/>
  <c r="R74" i="12"/>
  <c r="S74" i="12"/>
  <c r="R69" i="12"/>
  <c r="S69" i="12"/>
  <c r="R51" i="12"/>
  <c r="S51" i="12"/>
  <c r="R44" i="12"/>
  <c r="S44" i="12"/>
  <c r="R38" i="12"/>
  <c r="S38" i="12"/>
  <c r="R68" i="12" l="1"/>
  <c r="S68" i="12"/>
  <c r="S49" i="12" s="1"/>
  <c r="S36" i="12" s="1"/>
  <c r="R49" i="12"/>
  <c r="R36" i="12" s="1"/>
  <c r="F13" i="12"/>
  <c r="F30" i="12"/>
  <c r="G30" i="12"/>
  <c r="H30" i="12"/>
  <c r="I30" i="12"/>
  <c r="J30" i="12"/>
  <c r="K30" i="12"/>
  <c r="G26" i="12"/>
  <c r="H26" i="12"/>
  <c r="I26" i="12"/>
  <c r="J26" i="12"/>
  <c r="K26" i="12"/>
  <c r="G13" i="12"/>
  <c r="H13" i="12"/>
  <c r="I13" i="12"/>
  <c r="J13" i="12"/>
  <c r="K13" i="12"/>
  <c r="D27" i="12"/>
  <c r="D31" i="12"/>
  <c r="E31" i="12" s="1"/>
  <c r="E30" i="12" s="1"/>
  <c r="E14" i="12"/>
  <c r="E13" i="12" s="1"/>
  <c r="I12" i="12" l="1"/>
  <c r="I89" i="12" s="1"/>
  <c r="K12" i="12"/>
  <c r="J12" i="12"/>
  <c r="G12" i="12"/>
  <c r="G89" i="12" s="1"/>
  <c r="H12" i="12"/>
  <c r="H89" i="12" s="1"/>
  <c r="F12" i="12"/>
  <c r="F89" i="12" s="1"/>
  <c r="D30" i="12"/>
  <c r="BD25" i="6"/>
  <c r="BE25" i="6"/>
  <c r="BF25" i="6"/>
  <c r="BG25" i="6"/>
  <c r="BH25" i="6"/>
  <c r="BI25" i="6"/>
  <c r="BJ25" i="6"/>
  <c r="BK25" i="6"/>
  <c r="BL25" i="6"/>
  <c r="BM25" i="6"/>
  <c r="BN25" i="6"/>
  <c r="BO25" i="6"/>
  <c r="BP25" i="6"/>
  <c r="BC25" i="6"/>
  <c r="J89" i="12" l="1"/>
  <c r="J93" i="12"/>
  <c r="K89" i="12"/>
  <c r="K93" i="12"/>
  <c r="D12" i="12"/>
  <c r="D89" i="12" s="1"/>
  <c r="J8" i="5"/>
  <c r="H51" i="12"/>
  <c r="H44" i="12"/>
  <c r="H38" i="12"/>
  <c r="N38" i="12"/>
  <c r="O38" i="12"/>
  <c r="P38" i="12"/>
  <c r="Q38" i="12"/>
  <c r="N44" i="12"/>
  <c r="O44" i="12"/>
  <c r="P44" i="12"/>
  <c r="Q44" i="12"/>
  <c r="N51" i="12"/>
  <c r="O51" i="12"/>
  <c r="P51" i="12"/>
  <c r="Q51" i="12"/>
  <c r="K95" i="12"/>
  <c r="L95" i="12"/>
  <c r="M95" i="12"/>
  <c r="N95" i="12"/>
  <c r="O95" i="12"/>
  <c r="P95" i="12"/>
  <c r="Q95" i="12"/>
  <c r="J95" i="12"/>
  <c r="K94" i="12"/>
  <c r="L94" i="12"/>
  <c r="M94" i="12"/>
  <c r="N94" i="12"/>
  <c r="O94" i="12"/>
  <c r="P94" i="12"/>
  <c r="Q94" i="12"/>
  <c r="J94" i="12"/>
  <c r="N69" i="12"/>
  <c r="O69" i="12"/>
  <c r="P69" i="12"/>
  <c r="Q69" i="12"/>
  <c r="N74" i="12"/>
  <c r="O74" i="12"/>
  <c r="P74" i="12"/>
  <c r="Q74" i="12"/>
  <c r="N79" i="12"/>
  <c r="O79" i="12"/>
  <c r="P79" i="12"/>
  <c r="Q79" i="12"/>
  <c r="N82" i="12"/>
  <c r="O82" i="12"/>
  <c r="P82" i="12"/>
  <c r="Q82" i="12"/>
  <c r="J86" i="12"/>
  <c r="K86" i="12"/>
  <c r="L86" i="12"/>
  <c r="M86" i="12"/>
  <c r="N86" i="12"/>
  <c r="O86" i="12"/>
  <c r="P86" i="12"/>
  <c r="Q86" i="12"/>
  <c r="D54" i="12"/>
  <c r="D55" i="12"/>
  <c r="D56" i="12"/>
  <c r="D57" i="12"/>
  <c r="D58" i="12"/>
  <c r="D59" i="12"/>
  <c r="E59" i="12" s="1"/>
  <c r="D60" i="12"/>
  <c r="D61" i="12"/>
  <c r="D62" i="12"/>
  <c r="D65" i="12"/>
  <c r="D52" i="12"/>
  <c r="Q68" i="12" l="1"/>
  <c r="P68" i="12"/>
  <c r="P49" i="12" s="1"/>
  <c r="P36" i="12" s="1"/>
  <c r="O68" i="12"/>
  <c r="O49" i="12" s="1"/>
  <c r="O36" i="12" s="1"/>
  <c r="N68" i="12"/>
  <c r="N49" i="12" s="1"/>
  <c r="N36" i="12" s="1"/>
  <c r="Q49" i="12"/>
  <c r="Q36" i="12" s="1"/>
  <c r="H69" i="12"/>
  <c r="H68" i="12" s="1"/>
  <c r="H49" i="12" s="1"/>
  <c r="H36" i="12" s="1"/>
  <c r="G71" i="12"/>
  <c r="G70" i="12"/>
  <c r="E63" i="12"/>
  <c r="Q93" i="12" l="1"/>
  <c r="P93" i="12"/>
  <c r="N93" i="12"/>
  <c r="O93" i="12"/>
  <c r="D47" i="12"/>
  <c r="D46" i="12"/>
  <c r="D45" i="12"/>
  <c r="G47" i="12"/>
  <c r="G46" i="12"/>
  <c r="G45" i="12"/>
  <c r="F35" i="12"/>
  <c r="D35" i="12"/>
  <c r="E27" i="12" l="1"/>
  <c r="E12" i="12" l="1"/>
  <c r="E89" i="12" s="1"/>
  <c r="E87" i="12"/>
  <c r="I86" i="12"/>
  <c r="G86" i="12"/>
  <c r="F86" i="12"/>
  <c r="D86" i="12"/>
  <c r="E84" i="12"/>
  <c r="E83" i="12"/>
  <c r="M82" i="12"/>
  <c r="L82" i="12"/>
  <c r="K82" i="12"/>
  <c r="J82" i="12"/>
  <c r="I82" i="12"/>
  <c r="G82" i="12"/>
  <c r="F82" i="12"/>
  <c r="D82" i="12"/>
  <c r="E80" i="12"/>
  <c r="M79" i="12"/>
  <c r="L79" i="12"/>
  <c r="K79" i="12"/>
  <c r="J79" i="12"/>
  <c r="I79" i="12"/>
  <c r="G79" i="12"/>
  <c r="F79" i="12"/>
  <c r="E79" i="12"/>
  <c r="D79" i="12"/>
  <c r="E76" i="12"/>
  <c r="E75" i="12"/>
  <c r="L74" i="12"/>
  <c r="K74" i="12"/>
  <c r="J74" i="12"/>
  <c r="I74" i="12"/>
  <c r="G74" i="12"/>
  <c r="F74" i="12"/>
  <c r="D74" i="12"/>
  <c r="E71" i="12"/>
  <c r="J69" i="12"/>
  <c r="E70" i="12"/>
  <c r="M69" i="12"/>
  <c r="L69" i="12"/>
  <c r="K69" i="12"/>
  <c r="I69" i="12"/>
  <c r="G69" i="12"/>
  <c r="F69" i="12"/>
  <c r="D69" i="12"/>
  <c r="E66" i="12"/>
  <c r="E61" i="12"/>
  <c r="E62" i="12"/>
  <c r="E60" i="12"/>
  <c r="E65" i="12"/>
  <c r="E64" i="12"/>
  <c r="E58" i="12"/>
  <c r="E57" i="12"/>
  <c r="E56" i="12"/>
  <c r="E55" i="12"/>
  <c r="E54" i="12"/>
  <c r="E53" i="12"/>
  <c r="E52" i="12"/>
  <c r="M51" i="12"/>
  <c r="L51" i="12"/>
  <c r="K51" i="12"/>
  <c r="J51" i="12"/>
  <c r="I51" i="12"/>
  <c r="G51" i="12"/>
  <c r="F51" i="12"/>
  <c r="D51" i="12"/>
  <c r="E46" i="12"/>
  <c r="E47" i="12"/>
  <c r="E45" i="12"/>
  <c r="M44" i="12"/>
  <c r="L44" i="12"/>
  <c r="K44" i="12"/>
  <c r="J44" i="12"/>
  <c r="I44" i="12"/>
  <c r="G44" i="12"/>
  <c r="F44" i="12"/>
  <c r="D44" i="12"/>
  <c r="E42" i="12"/>
  <c r="E41" i="12"/>
  <c r="E40" i="12"/>
  <c r="E39" i="12"/>
  <c r="M38" i="12"/>
  <c r="L38" i="12"/>
  <c r="K38" i="12"/>
  <c r="J38" i="12"/>
  <c r="I38" i="12"/>
  <c r="G38" i="12"/>
  <c r="F38" i="12"/>
  <c r="D38" i="12"/>
  <c r="K68" i="12" l="1"/>
  <c r="K49" i="12" s="1"/>
  <c r="E69" i="12"/>
  <c r="M68" i="12"/>
  <c r="M49" i="12" s="1"/>
  <c r="M36" i="12" s="1"/>
  <c r="G68" i="12"/>
  <c r="G49" i="12" s="1"/>
  <c r="G36" i="12" s="1"/>
  <c r="K36" i="12"/>
  <c r="E44" i="12"/>
  <c r="J68" i="12"/>
  <c r="J49" i="12" s="1"/>
  <c r="J36" i="12" s="1"/>
  <c r="L68" i="12"/>
  <c r="L49" i="12" s="1"/>
  <c r="L36" i="12" s="1"/>
  <c r="L93" i="12" s="1"/>
  <c r="F68" i="12"/>
  <c r="F49" i="12" s="1"/>
  <c r="F36" i="12" s="1"/>
  <c r="I68" i="12"/>
  <c r="I49" i="12" s="1"/>
  <c r="I36" i="12" s="1"/>
  <c r="E82" i="12"/>
  <c r="E51" i="12"/>
  <c r="D68" i="12"/>
  <c r="D49" i="12" s="1"/>
  <c r="D36" i="12" s="1"/>
  <c r="E38" i="12"/>
  <c r="E74" i="12"/>
  <c r="E86" i="12"/>
  <c r="M93" i="12" l="1"/>
  <c r="E68" i="12"/>
  <c r="E49" i="12" s="1"/>
  <c r="E36" i="12" s="1"/>
  <c r="I10" i="5" l="1"/>
  <c r="H10" i="5"/>
  <c r="G10" i="5"/>
  <c r="F10" i="5"/>
  <c r="E10" i="5"/>
  <c r="D10" i="5"/>
  <c r="C10" i="5"/>
  <c r="B10" i="5"/>
  <c r="J9" i="5"/>
  <c r="J7" i="5"/>
  <c r="J6" i="5"/>
  <c r="J10" i="5" l="1"/>
</calcChain>
</file>

<file path=xl/sharedStrings.xml><?xml version="1.0" encoding="utf-8"?>
<sst xmlns="http://schemas.openxmlformats.org/spreadsheetml/2006/main" count="820" uniqueCount="434">
  <si>
    <t>Формы промежуточной аттестации</t>
  </si>
  <si>
    <t>всего занятий</t>
  </si>
  <si>
    <t>1 курс</t>
  </si>
  <si>
    <t>2 курс</t>
  </si>
  <si>
    <t>3 курс</t>
  </si>
  <si>
    <t>4 курс</t>
  </si>
  <si>
    <t>Иностранный язык</t>
  </si>
  <si>
    <t>История</t>
  </si>
  <si>
    <t>Химия</t>
  </si>
  <si>
    <t>Физическая культура</t>
  </si>
  <si>
    <t>Биология</t>
  </si>
  <si>
    <t>Математика</t>
  </si>
  <si>
    <t>Физика</t>
  </si>
  <si>
    <t>ОГСЭ.01</t>
  </si>
  <si>
    <t>ОГСЭ.02</t>
  </si>
  <si>
    <t>ОГСЭ.03</t>
  </si>
  <si>
    <t>ОГСЭ.04</t>
  </si>
  <si>
    <t>Основы философии</t>
  </si>
  <si>
    <t>З</t>
  </si>
  <si>
    <t>Экологические основы природопользования</t>
  </si>
  <si>
    <t>ДЗ</t>
  </si>
  <si>
    <t>Общепрофессиональные дисциплины</t>
  </si>
  <si>
    <t>Инженерная графика</t>
  </si>
  <si>
    <t>Техническая механика</t>
  </si>
  <si>
    <t>Э</t>
  </si>
  <si>
    <t>Основы геодезии</t>
  </si>
  <si>
    <t>Безопасность жизнедеятельности</t>
  </si>
  <si>
    <t>Компьютерная графика</t>
  </si>
  <si>
    <t>Строительные материалы и изделия</t>
  </si>
  <si>
    <t>Основы инженерной геологии</t>
  </si>
  <si>
    <t>Профессиональные модули</t>
  </si>
  <si>
    <t>Участие в проектировании зданий и сооружений</t>
  </si>
  <si>
    <t>Проектирование зданий и сооружений</t>
  </si>
  <si>
    <t>Проект производства работ</t>
  </si>
  <si>
    <t>Учебная практика</t>
  </si>
  <si>
    <t>Производственная практика</t>
  </si>
  <si>
    <t>Организация технологических процессов при строительстве, эксплуатации и реконструкции строительных объектов</t>
  </si>
  <si>
    <t>Учет и контроль технологических процессов</t>
  </si>
  <si>
    <t>Организация деятельности структурных подразделений при выполнении строительно-монтажных работ, эксплуатации и реконструкции зданий и сооружений</t>
  </si>
  <si>
    <t>Организация видов работ при эксплуатации и реконструкции строительных объектов</t>
  </si>
  <si>
    <t>Эксплуатация зданий</t>
  </si>
  <si>
    <t>Реконструкция зданий</t>
  </si>
  <si>
    <t>ПМ. 05</t>
  </si>
  <si>
    <t>МДК.05.01</t>
  </si>
  <si>
    <t>Всего</t>
  </si>
  <si>
    <t>Промежуточная аттестация</t>
  </si>
  <si>
    <t>Подготовка выпускной квалификационной работы</t>
  </si>
  <si>
    <t>Защита выпускной квалификационной работы</t>
  </si>
  <si>
    <t>Дисциплин и МДК</t>
  </si>
  <si>
    <t>Учебной практики</t>
  </si>
  <si>
    <t>Экзаменов</t>
  </si>
  <si>
    <t>Зачетов</t>
  </si>
  <si>
    <t>Информатика</t>
  </si>
  <si>
    <t>Информационные технологии в профессиональной деятельности</t>
  </si>
  <si>
    <t>Утверждаю</t>
  </si>
  <si>
    <t>________________В.И. Овсянников</t>
  </si>
  <si>
    <t>УЧЕБНЫЙ  ПЛАН</t>
  </si>
  <si>
    <t>основной профессиональной образовательной программы</t>
  </si>
  <si>
    <t>среднего профессионального образования</t>
  </si>
  <si>
    <t>"Уральский промышленно-экономический техникум"</t>
  </si>
  <si>
    <t xml:space="preserve">по специальности среднего профессионального образования 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</si>
  <si>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</si>
  <si>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</si>
  <si>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</si>
  <si>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</si>
  <si>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</t>
  </si>
  <si>
    <t>3г. 10мес.</t>
  </si>
  <si>
    <t>На базе</t>
  </si>
  <si>
    <t>основного общего образования</t>
  </si>
  <si>
    <r>
      <t xml:space="preserve">2. Сводные данные по бюджету времени </t>
    </r>
    <r>
      <rPr>
        <sz val="12"/>
        <rFont val="Arial Cyr"/>
        <charset val="204"/>
      </rPr>
      <t>(в неделях)</t>
    </r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</si>
  <si>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</si>
  <si>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</si>
  <si>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</si>
  <si>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</si>
  <si>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</si>
  <si>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</si>
  <si>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</si>
  <si>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</si>
  <si>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</si>
  <si>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</si>
  <si>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</si>
  <si>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</si>
  <si>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Курс</t>
  </si>
  <si>
    <t>Теоретическое обучение</t>
  </si>
  <si>
    <t>Производственная (профессиональная) практика и подготовка к итоговой аттестации</t>
  </si>
  <si>
    <t>Итоговая государственная аттестация</t>
  </si>
  <si>
    <t>Каникулы</t>
  </si>
  <si>
    <t>2 - 8</t>
  </si>
  <si>
    <t>9 - 15</t>
  </si>
  <si>
    <t>16 - 22</t>
  </si>
  <si>
    <t>23 - 29</t>
  </si>
  <si>
    <t>6 - 12</t>
  </si>
  <si>
    <t>13 - 19</t>
  </si>
  <si>
    <t>20 - 26</t>
  </si>
  <si>
    <t>4 - 10</t>
  </si>
  <si>
    <t>11 - 17</t>
  </si>
  <si>
    <t>18 - 24</t>
  </si>
  <si>
    <t>25 - 31</t>
  </si>
  <si>
    <t>1 - 7</t>
  </si>
  <si>
    <t>8 - 14</t>
  </si>
  <si>
    <t>15 - 21</t>
  </si>
  <si>
    <t>22 - 28</t>
  </si>
  <si>
    <t>3 - 9 авг</t>
  </si>
  <si>
    <t>10 - 16 авг</t>
  </si>
  <si>
    <t>17 - 23 авг</t>
  </si>
  <si>
    <t>24 - 31 авг</t>
  </si>
  <si>
    <t>Практика для получения первичных профессиональных навыков</t>
  </si>
  <si>
    <t>Практика по профилю специальности</t>
  </si>
  <si>
    <t>Стажировка (практика квалификационная)</t>
  </si>
  <si>
    <t>Подготовка к итоговой государственной аттестации</t>
  </si>
  <si>
    <t>Всего за год</t>
  </si>
  <si>
    <t>1 семестр</t>
  </si>
  <si>
    <t>2 семестр</t>
  </si>
  <si>
    <t>нед.</t>
  </si>
  <si>
    <t>час.</t>
  </si>
  <si>
    <t>*</t>
  </si>
  <si>
    <t>I</t>
  </si>
  <si>
    <t/>
  </si>
  <si>
    <t>::</t>
  </si>
  <si>
    <t>=</t>
  </si>
  <si>
    <t>II</t>
  </si>
  <si>
    <t>8</t>
  </si>
  <si>
    <t>X</t>
  </si>
  <si>
    <t>III</t>
  </si>
  <si>
    <t>0</t>
  </si>
  <si>
    <t>D</t>
  </si>
  <si>
    <t>Итоговая государственная         аттестация</t>
  </si>
  <si>
    <t>1. Сводные данные по бюджету времени (в неделях)</t>
  </si>
  <si>
    <t>Курсы</t>
  </si>
  <si>
    <t>Обучение по</t>
  </si>
  <si>
    <t xml:space="preserve">Учебная </t>
  </si>
  <si>
    <t>Учебная практикка</t>
  </si>
  <si>
    <t xml:space="preserve">Промежуточная </t>
  </si>
  <si>
    <t>Г(И)А</t>
  </si>
  <si>
    <t>дисциплинам и МДК</t>
  </si>
  <si>
    <t>практика</t>
  </si>
  <si>
    <t>по профилю специальности</t>
  </si>
  <si>
    <t>преддипломная</t>
  </si>
  <si>
    <t>аттестация</t>
  </si>
  <si>
    <t>по курсам</t>
  </si>
  <si>
    <t>1курс</t>
  </si>
  <si>
    <t>2курс</t>
  </si>
  <si>
    <t>3курс</t>
  </si>
  <si>
    <t>4курс</t>
  </si>
  <si>
    <t>УТВЕРЖДАЮ</t>
  </si>
  <si>
    <t>специальность</t>
  </si>
  <si>
    <t xml:space="preserve">     укрупненная группа</t>
  </si>
  <si>
    <t>Отрасль</t>
  </si>
  <si>
    <t>_________________В.И. Овсянников</t>
  </si>
  <si>
    <t>специальностей</t>
  </si>
  <si>
    <t>Год начала подготовки</t>
  </si>
  <si>
    <t>образовательный уровень СПО</t>
  </si>
  <si>
    <t>базовый</t>
  </si>
  <si>
    <t>2. Сводные данные по бюджету времени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</si>
  <si>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</si>
  <si>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</si>
  <si>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</si>
  <si>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</si>
  <si>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</si>
  <si>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</si>
  <si>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</si>
  <si>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</si>
  <si>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</si>
  <si>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</si>
  <si>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Промежуточная аттестация, нед.</t>
  </si>
  <si>
    <t>Практика и подготовка к итоговой аттестации, нед.</t>
  </si>
  <si>
    <t>Защита выпускной квалификационной работы, нед.</t>
  </si>
  <si>
    <t>Каникулы, нед.</t>
  </si>
  <si>
    <t>Всего, нед.</t>
  </si>
  <si>
    <t>3 - 9</t>
  </si>
  <si>
    <t>10 - 16</t>
  </si>
  <si>
    <t>17 - 23</t>
  </si>
  <si>
    <t>5 - 11</t>
  </si>
  <si>
    <t>12 - 18</t>
  </si>
  <si>
    <t>19 - 25</t>
  </si>
  <si>
    <t>3-9 авг</t>
  </si>
  <si>
    <t>10-16 авг</t>
  </si>
  <si>
    <t>17-23 авг</t>
  </si>
  <si>
    <t>24-31 авг</t>
  </si>
  <si>
    <t>Производственная практика (по профилю специальности)</t>
  </si>
  <si>
    <t>Производственная практика (преддипломная)</t>
  </si>
  <si>
    <t>Подготовка выпуской квалификационной работы</t>
  </si>
  <si>
    <t>час</t>
  </si>
  <si>
    <t>16</t>
  </si>
  <si>
    <t>IV</t>
  </si>
  <si>
    <t>Δ</t>
  </si>
  <si>
    <t>V</t>
  </si>
  <si>
    <t>Обозначения:</t>
  </si>
  <si>
    <t>Неделя отсутствует</t>
  </si>
  <si>
    <t>Пояснительная записка к учебному плану</t>
  </si>
  <si>
    <t>Текущий контроль знаний проводится в соответствии с рабочей программой по дисциплине или профессиональному модулю. Система оценок по усмотрению преподавателя может быть пятибальной, рейтинговой или накопительной.</t>
  </si>
  <si>
    <t>Государственная итоговая аттестация проводится в форме защиты дипломного проекта. Порядок подготовки и проведения государственной итоговой аттестации устанавливается Положением о государственной итоговой аттестации и Программой государственной итоговой аттестации.</t>
  </si>
  <si>
    <t>Проведение курсовых работ предусмотрено после изучения теоретического объема учебной дисциплины или междисциплинарного курса.</t>
  </si>
  <si>
    <t>При проведении лабораторно-практических занятий учебная группа разбивается на подгруппы численностью не менее 8 человек.</t>
  </si>
  <si>
    <t>Для подгрупп девушек (70%) учебного времени), отведенного на изучение основ военной службы, в рамках дисциплины «Безопасность жизнедеятельности» используется на освоение основ медицинских знаний.</t>
  </si>
  <si>
    <t>Занятия по дисциплине «Иностранный язык» проводится в подгруппах, если наполняемость каждой составляет не менее 13 человек.</t>
  </si>
  <si>
    <t>4. Перечень кабинетов, лабораторий, мастерских и других помещений</t>
  </si>
  <si>
    <t>Социально-экономических дисциплин</t>
  </si>
  <si>
    <t>Безопасности жизнедеятельности</t>
  </si>
  <si>
    <t>ЛАБОРАТОРИИ</t>
  </si>
  <si>
    <t>СПОРТИВНЫЙ КОМПЛЕКС</t>
  </si>
  <si>
    <t>Спортивный зал</t>
  </si>
  <si>
    <t>ЗАЛЫ</t>
  </si>
  <si>
    <t>Библиотека, читальный зал с выходом в сеть Интернет</t>
  </si>
  <si>
    <t>Актовый зал</t>
  </si>
  <si>
    <t>техник</t>
  </si>
  <si>
    <t>30</t>
  </si>
  <si>
    <t>10</t>
  </si>
  <si>
    <t>Строительство и эксплуатация зданий и сооружений</t>
  </si>
  <si>
    <t>Директор техникума</t>
  </si>
  <si>
    <t>Автономной некоммерческой профессиональной образовательной организации</t>
  </si>
  <si>
    <t>08.02.01 "Строительство и эксплуатация зданий и сооружений"</t>
  </si>
  <si>
    <t>08.02.01</t>
  </si>
  <si>
    <t>Техника и технология строительства</t>
  </si>
  <si>
    <t>КАБИНЕТЫ</t>
  </si>
  <si>
    <t>Математики</t>
  </si>
  <si>
    <t>Информатики</t>
  </si>
  <si>
    <t>Инженерной графики</t>
  </si>
  <si>
    <t>Технической механики</t>
  </si>
  <si>
    <t>Электротехники</t>
  </si>
  <si>
    <t>Строительных материалов и изделий</t>
  </si>
  <si>
    <t>Основ иженерной геологии при производстве работ на строительной площадке</t>
  </si>
  <si>
    <t>Основ геодезии</t>
  </si>
  <si>
    <t>Инженерных сетей и оборудования территорий, зданий и стройплощадок</t>
  </si>
  <si>
    <t>Экономики организации</t>
  </si>
  <si>
    <t>Проектно-сетного дела</t>
  </si>
  <si>
    <t>Проектирования зданий и сооружений</t>
  </si>
  <si>
    <t>Эксплуатации зданий</t>
  </si>
  <si>
    <t>Реконструкции зданий</t>
  </si>
  <si>
    <t>Проектирования производства работ</t>
  </si>
  <si>
    <t>Технологии и организации строительных процессов</t>
  </si>
  <si>
    <t>Безопасности жизнедеятельности и охраны труда</t>
  </si>
  <si>
    <t>Оперативного управления деятельностью структурных подразделений</t>
  </si>
  <si>
    <t>Испытания строительных материалов и конструкций</t>
  </si>
  <si>
    <t>Информационных технологий в профессиональной деятельности</t>
  </si>
  <si>
    <t>МАСТЕРСКИЕ</t>
  </si>
  <si>
    <t>Каменных работ</t>
  </si>
  <si>
    <t>Плиточно-столярных работ</t>
  </si>
  <si>
    <t>Штукатурных и облицовочных работ</t>
  </si>
  <si>
    <t>Малярных работ</t>
  </si>
  <si>
    <t>ПОЛИГОНЫ</t>
  </si>
  <si>
    <t>Геодезический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</si>
  <si>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</si>
  <si>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</si>
  <si>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 xml:space="preserve">На консультации выделено по 4 часа в год на одного студента. Форма проведения консультаций, предусмотренных учебным планом - групповые, индивидуальные, письменные. </t>
  </si>
  <si>
    <t>Учебная практика проводится расконцентрированно на протяжении 3 курса.</t>
  </si>
  <si>
    <t xml:space="preserve">Производственная практика (по профилю специальности) проводится после окончания изучения теоретического материала соответствующего профессионального модуля,  производственная практика (преддипломная) проводятся после окончания изучения всего кура в соответствии с Положением о производственной практике (Приказ Минобразования и науки РФ от 26.11.2009 г. № 673, зарегистрирован 15.01.2010 № 15975). </t>
  </si>
  <si>
    <t>Перечень кабинетов, лабораторий  устанавливается ФГОС СПО по специальности.</t>
  </si>
  <si>
    <t>Согласовано:</t>
  </si>
  <si>
    <t>Заместитель директора по учебной работе</t>
  </si>
  <si>
    <t>_________ Н.Б. Чмель</t>
  </si>
  <si>
    <t>Укрупненная группа</t>
  </si>
  <si>
    <t>Дата утверждения ФГОС СПО</t>
  </si>
  <si>
    <t>11.08.2014г.</t>
  </si>
  <si>
    <t>строительства</t>
  </si>
  <si>
    <t>08.00.00 Техника и технология</t>
  </si>
  <si>
    <t>08.00.00</t>
  </si>
  <si>
    <t>1. Календарный учебный график</t>
  </si>
  <si>
    <t>Дата введения ФГОС СПО 11.08.2014г.</t>
  </si>
  <si>
    <t>3. Учебный план</t>
  </si>
  <si>
    <t>Профессиональный учебный цикл</t>
  </si>
  <si>
    <t>индекс</t>
  </si>
  <si>
    <t>Наименование  учебных циклов, разделов, дисциплин, профессиональных модулей, МДК, практик</t>
  </si>
  <si>
    <t>Учебная нагрузка обучающихся(час)</t>
  </si>
  <si>
    <t>Распределение обязательной нагрузки по курсам и семестрам (час в семестр)</t>
  </si>
  <si>
    <t>Максимальная учебная нагрузка</t>
  </si>
  <si>
    <t>Самостоятельная работа студентов</t>
  </si>
  <si>
    <t>обязательная аудиторная</t>
  </si>
  <si>
    <t>сем</t>
  </si>
  <si>
    <t>нед</t>
  </si>
  <si>
    <t>О.00</t>
  </si>
  <si>
    <t>Базовые дисциплины</t>
  </si>
  <si>
    <t>-,Э</t>
  </si>
  <si>
    <t>-,ДЗ</t>
  </si>
  <si>
    <t>Основы безопасности жизнедеятельности</t>
  </si>
  <si>
    <t>Профильные дисциплины</t>
  </si>
  <si>
    <t>Всего по циклам</t>
  </si>
  <si>
    <t>ОГСЭ по ФГОС</t>
  </si>
  <si>
    <t>ОГСЭ.00</t>
  </si>
  <si>
    <t>Общий гуманитарный социально-экономический учебный цикл</t>
  </si>
  <si>
    <t>-/3/-</t>
  </si>
  <si>
    <t>ЕН по ФГОС</t>
  </si>
  <si>
    <t>ЕН.00</t>
  </si>
  <si>
    <t>Математический и естественнонаучный учебный цикл</t>
  </si>
  <si>
    <t>-/2/1</t>
  </si>
  <si>
    <t>ЕН.01</t>
  </si>
  <si>
    <t>ЕН.02</t>
  </si>
  <si>
    <t>ЕН.В.03</t>
  </si>
  <si>
    <t>П по ФГОС</t>
  </si>
  <si>
    <t>П.00</t>
  </si>
  <si>
    <t>ОП по ФГОС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</si>
  <si>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</si>
  <si>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</si>
  <si>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</si>
  <si>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</si>
  <si>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</si>
  <si>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</si>
  <si>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</si>
  <si>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</si>
  <si>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 xml:space="preserve"> ДЗ</t>
  </si>
  <si>
    <t>Правовые обеспечение профессиональной деятельности</t>
  </si>
  <si>
    <t>ОП.В.12</t>
  </si>
  <si>
    <t>ПМ по ФГОС</t>
  </si>
  <si>
    <t>ПМ.00</t>
  </si>
  <si>
    <t>ПМ.01</t>
  </si>
  <si>
    <t>МДК 01.01</t>
  </si>
  <si>
    <t>ПМ.02</t>
  </si>
  <si>
    <t>МДК 02.01</t>
  </si>
  <si>
    <t>УП.01</t>
  </si>
  <si>
    <t>ПП.02</t>
  </si>
  <si>
    <t>ПМ.03</t>
  </si>
  <si>
    <t>МДК 03.01</t>
  </si>
  <si>
    <t>ПП.03</t>
  </si>
  <si>
    <t>ПМ.04</t>
  </si>
  <si>
    <t>МДК 04.01</t>
  </si>
  <si>
    <t>Всего по учебному плану</t>
  </si>
  <si>
    <t>ПДП</t>
  </si>
  <si>
    <t>4 нед.</t>
  </si>
  <si>
    <t>ГИА</t>
  </si>
  <si>
    <t>6 нед.</t>
  </si>
  <si>
    <t>Дифференцированных зачетов</t>
  </si>
  <si>
    <t>Обязательная часть учебных циклов ППССЗ</t>
  </si>
  <si>
    <t>Обязательная часть ППССЗ по ФГОС</t>
  </si>
  <si>
    <t>Вариативная часть ППССЗ по ФГОС</t>
  </si>
  <si>
    <t>в том числе</t>
  </si>
  <si>
    <t xml:space="preserve">Основы электротехники </t>
  </si>
  <si>
    <t>Экономика орагнизации</t>
  </si>
  <si>
    <t>МДК 01.02</t>
  </si>
  <si>
    <t>Выполнение технологических процессов при строительстве, эксплуатации и реконструкции строительных объектов</t>
  </si>
  <si>
    <t>МДК 02.02</t>
  </si>
  <si>
    <t>1/'-/2</t>
  </si>
  <si>
    <t>Управлениие деятельностью структурных подразделений при выполнении строительно-монтажных работ, эксплуатации и реконструкции зданий и сооружений</t>
  </si>
  <si>
    <t>1/1/2</t>
  </si>
  <si>
    <t>МДК 04.02</t>
  </si>
  <si>
    <t>УП.02</t>
  </si>
  <si>
    <t>Производственная практика (преддипломная), нед.</t>
  </si>
  <si>
    <t>Госудврственная итоговая аттестация, нед.</t>
  </si>
  <si>
    <t>Производственной практики</t>
  </si>
  <si>
    <t>Преддипломной практики</t>
  </si>
  <si>
    <t xml:space="preserve">Консультаций по учебному плану по 4 часа в год на одного студента                                                                 Государственная (итоговая) аттестация                                                                                                              1. Программа базовой подготовки                                                                                                                              1.1. Дипломный проект                                                                                                                                                                                                           Выполнение дипломного проекта с 18 мая по 20 июня (всего 5 нед.)                                                                                                                                                                                 Защита дипломного проекта с 21 июня по 28 июня (всего 1 нед.)                                                                                                                             </t>
  </si>
  <si>
    <t>Теоретические занятия</t>
  </si>
  <si>
    <t>Основы архитектуры зданий</t>
  </si>
  <si>
    <t>Основы организации инженерных сетей и оборудования территорий, зданий и стройплощадок</t>
  </si>
  <si>
    <t>Основы расчета строительных конструкций</t>
  </si>
  <si>
    <t>Технология выполнения работ по профессии облицовщика-плиточника или маляра</t>
  </si>
  <si>
    <t>Менеджмент и деловое общение</t>
  </si>
  <si>
    <t>УП-2нед.</t>
  </si>
  <si>
    <t>УП-6нед.</t>
  </si>
  <si>
    <t>УП-4нед.</t>
  </si>
  <si>
    <t>ПП-6нед.</t>
  </si>
  <si>
    <t xml:space="preserve">ПП-6нед.     ПДП-4нед. </t>
  </si>
  <si>
    <t>ОП.В.08</t>
  </si>
  <si>
    <t>ОП.В.09</t>
  </si>
  <si>
    <t>ОП.В.10</t>
  </si>
  <si>
    <t>ОП.В.11</t>
  </si>
  <si>
    <t>ОП.В.13</t>
  </si>
  <si>
    <t>ОП.В.14</t>
  </si>
  <si>
    <t>ОП.В.15</t>
  </si>
  <si>
    <t xml:space="preserve">Учебная практика </t>
  </si>
  <si>
    <t>21</t>
  </si>
  <si>
    <t>37</t>
  </si>
  <si>
    <t>12</t>
  </si>
  <si>
    <t>7</t>
  </si>
  <si>
    <t>17</t>
  </si>
  <si>
    <t>На проведение промежуточной аттестации в учебном плане предусмотрено 8 недель. Форма промежуточной аттестации предусмотрена учебным планом. Проведение промежуточной аттестации выполняется по мере завершения изучения дисциплины, МДК или ПМ. Экзаменационные сессии не предусмотрены. Зачеты и дифференцированные зачеты, предусмотренные учебным планом, проводятся за счет учебного времени, отведенного на изучение дисциплины. При освоении программ профессиональных модулей в последнем семестре изучения формой итоговой аттестации по модулю (промежуточной аттестации по ППССЗ) является экзамен (квалификационный), который представляет собой форму независимой оценки результатов обучения с участием работодателей. Порядок проведения промежуточной аттестации устанавливает Положение о промежуточной аттестации и Программа промежуточной аттестации.</t>
  </si>
  <si>
    <t>-, Э, Э</t>
  </si>
  <si>
    <t>1/1/1</t>
  </si>
  <si>
    <t>2/-/4</t>
  </si>
  <si>
    <t>-/8/7</t>
  </si>
  <si>
    <t>7/11/18</t>
  </si>
  <si>
    <t>-/9/1</t>
  </si>
  <si>
    <t>3/1/2</t>
  </si>
  <si>
    <t>8/3/11</t>
  </si>
  <si>
    <t>8/16/19</t>
  </si>
  <si>
    <t>8/26/22</t>
  </si>
  <si>
    <t>ОУД.01</t>
  </si>
  <si>
    <t>ОУД.02</t>
  </si>
  <si>
    <t>ОУД.03</t>
  </si>
  <si>
    <t>ОУД.04</t>
  </si>
  <si>
    <t>ОУД.05</t>
  </si>
  <si>
    <t>ОУД.06</t>
  </si>
  <si>
    <t>ОУД</t>
  </si>
  <si>
    <t>Общеобразовательные учебные  дисциплины</t>
  </si>
  <si>
    <t>ОУД.07</t>
  </si>
  <si>
    <t>ОУД.08</t>
  </si>
  <si>
    <t>ОУД.09</t>
  </si>
  <si>
    <t>ОУД.10</t>
  </si>
  <si>
    <t>Обществознание (включая экономику и право)</t>
  </si>
  <si>
    <t>ОУД.16</t>
  </si>
  <si>
    <t>География</t>
  </si>
  <si>
    <t>ОУД.17</t>
  </si>
  <si>
    <t>Экология</t>
  </si>
  <si>
    <t>УД</t>
  </si>
  <si>
    <t>Дополнительные учебные дисциплины, по выбору обучающихся</t>
  </si>
  <si>
    <t>УД.01</t>
  </si>
  <si>
    <t>УД.02</t>
  </si>
  <si>
    <t>Основы этики</t>
  </si>
  <si>
    <t>-/1/'-</t>
  </si>
  <si>
    <t>-/10/4</t>
  </si>
  <si>
    <t>Обязательная часть</t>
  </si>
  <si>
    <t>Вариативная часть</t>
  </si>
  <si>
    <t>Вариативная часть ППССЗ ФГОС СПО по специальности (объем максимальной учебной нагрузки - 1350 час.) на основании решения цикловой комиссии, в соответствии с характеристикой профессиональной деятельности выпускников, согласованной с работодателями, распределена следующим образом:102 час. выделены на увеличение объема математических и естественнонаучных дисциплин, добавлена дисциплина экологические основы природопользования; 844 час. выделены на увеличение объема общепрофессиональных дисциплин, добавлены дисциплины: основы архитектуры зданий, основы инженерной геологии, основы организации инженерных сетей и оборудования территорий зданий и стройплощадок, основы расчета строительных конструкций, менеджмент и деловое общение, компьютерная графика, строительные материалы и изделия, правовое обеспечение профессиональной деятельности; 404 час выделены на увеличение объема профессиональных модулей.</t>
  </si>
  <si>
    <t>Консультации по ПССЗ</t>
  </si>
  <si>
    <t>Учебная практика (AVTOKAD)</t>
  </si>
  <si>
    <t>Учебная практика ( геодезическая)</t>
  </si>
  <si>
    <t>з</t>
  </si>
  <si>
    <t>УП.03</t>
  </si>
  <si>
    <t>ПП.01</t>
  </si>
  <si>
    <t>УП.04</t>
  </si>
  <si>
    <t xml:space="preserve">Русский язык </t>
  </si>
  <si>
    <t>Литература</t>
  </si>
  <si>
    <t>Астрономия</t>
  </si>
  <si>
    <t xml:space="preserve">Математика </t>
  </si>
  <si>
    <t>ОУД.11</t>
  </si>
  <si>
    <t>ОУД.18</t>
  </si>
  <si>
    <t>ОУД.19</t>
  </si>
  <si>
    <t>-/'1/2</t>
  </si>
  <si>
    <t>-,ДЗ*</t>
  </si>
  <si>
    <t>-,ДЗ**</t>
  </si>
  <si>
    <t>-,ДЗ***</t>
  </si>
  <si>
    <t>05.06.2018г.</t>
  </si>
  <si>
    <t>08.06.2018г.</t>
  </si>
  <si>
    <t>2018 год</t>
  </si>
  <si>
    <t>08.06.2018года</t>
  </si>
  <si>
    <t>Занятия начинаются с 01 сентября. Продолжительность учебной недели - шестидневная, обязательный объем учебной нагрузки 36 час в неделю, максимальный - 54 часа в неделю. Продолжительность занятий - 45 минут, сгруппированных парами по одной учебной дисциплине или междисциплинарному курсу.</t>
  </si>
  <si>
    <t xml:space="preserve">Общеобразовательный цикл основной профессиолнальной образовательной программы подготовки специалистов среднего звена формируется в соответствии с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ФГОС и получаемой профессии или специальности среднего профессионального образования, (письмо Департамента государственной политики в сфере подготовки рабочих кадров и дпо Министерства образования и науки Российской Федерации от 17.03.2015г. № 06-259 с уточнениями ФГАУ "ФИРО" от 25 мая 2017г. и письмом заместителя министра образования и науки РФ от 20.06.2017г. № ТС-194/08), разъяснениями по реализации ФГОС среднего (полного) общего образования (профильное обучение) в пределах основных профессиональных образовательных программначального профессионального или среднего профессионального образования, формируемых на основе ФГОС начального профессионального и среднего профессионального образования. </t>
  </si>
  <si>
    <t>Настоящий учебный план по программе подготовки специалистов среднего звена автономной некоммерческой профессиональной образовательной организации "Уральский промышленно-экономический техникум" разработан на основе ФГОС СПО по специальности среднего профессионального образования, утвервержденного приказом Министерства образования и науки Российской Федерации № 965 от 11.08.2014г, зарегистрирован Министерством юстиции (рег.№ 33818  от 25.08.2014г.) 08.02.01 "Строительство и эксплуатация зданий и сооружений", в соответствии с разъяснениями ФИРО по формированию учебного плана ОПОП среднего профессионального образования от 16.05.2011г. с изменениями.</t>
  </si>
  <si>
    <t>Учебным планом предумотрно проведение комплексных дифференцированных зачетов по дисциплинам общеобразовательного цикла: литература и основы этики, химия и биология, география и экология.</t>
  </si>
  <si>
    <t>Родной язык</t>
  </si>
  <si>
    <t>курсовые работы (проекты) / индивидуальные проекты</t>
  </si>
  <si>
    <t>Учебным планом предумотрно выполнение индивидуального проекта по дисциплине ОУД.08 Информатика.</t>
  </si>
  <si>
    <t>КАЛЕНДАРНЫЙ УЧЕБНЫЙ ГРАФИК</t>
  </si>
  <si>
    <t>Выполнение работ по одной или нескольким профессиям рабочих, должностям служащих</t>
  </si>
  <si>
    <t>лабораторные и практические занятия, семинары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</si>
</sst>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&quot;р.&quot;_-;\-* #,##0.00&quot;р.&quot;_-;_-* &quot;-&quot;??&quot;р.&quot;_-;_-@_-"/>
    <numFmt numFmtId="165" formatCode="0.0;[Red]0.0"/>
    <numFmt numFmtId="166" formatCode="0.0"/>
    <numFmt numFmtId="167" formatCode="hh:mm:ss\ AM/PM"/>
    <numFmt numFmtId="168" formatCode="0_ ;[Red]\-0\ "/>
    <numFmt numFmtId="169" formatCode="0;[Red]0"/>
  </numFmts>
  <fonts count="44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Arial Cyr"/>
      <family val="2"/>
      <charset val="204"/>
    </font>
    <font>
      <sz val="14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b/>
      <sz val="14"/>
      <name val="Arial Cyr"/>
      <charset val="204"/>
    </font>
    <font>
      <sz val="12"/>
      <name val="Arial Cyr"/>
      <charset val="204"/>
    </font>
    <font>
      <sz val="10"/>
      <name val="Times New Roman Cyr"/>
      <family val="1"/>
      <charset val="204"/>
    </font>
    <font>
      <sz val="10"/>
      <color indexed="8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sz val="10"/>
      <name val="Normal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sz val="10"/>
      <color indexed="8"/>
      <name val="Normal"/>
      <charset val="204"/>
    </font>
    <font>
      <b/>
      <sz val="9"/>
      <name val="Arial Cyr"/>
      <charset val="204"/>
    </font>
    <font>
      <sz val="8"/>
      <color indexed="10"/>
      <name val="Arial Cyr"/>
      <family val="2"/>
      <charset val="204"/>
    </font>
    <font>
      <sz val="10"/>
      <name val="Symbol"/>
      <family val="1"/>
      <charset val="2"/>
    </font>
    <font>
      <b/>
      <sz val="12"/>
      <name val="Times New Roman Cyr"/>
      <family val="1"/>
      <charset val="204"/>
    </font>
    <font>
      <b/>
      <sz val="10"/>
      <name val="Arial Cyr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sz val="9"/>
      <color indexed="8"/>
      <name val="Arial Cyr"/>
      <family val="2"/>
      <charset val="204"/>
    </font>
    <font>
      <sz val="10"/>
      <color indexed="8"/>
      <name val="Symbol"/>
      <family val="1"/>
      <charset val="2"/>
    </font>
    <font>
      <b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2"/>
      <name val="Times New Roman Cyr"/>
      <charset val="204"/>
    </font>
    <font>
      <b/>
      <sz val="12"/>
      <name val="Arial Cyr"/>
      <charset val="204"/>
    </font>
    <font>
      <b/>
      <sz val="10"/>
      <color indexed="8"/>
      <name val="Arial Cyr"/>
      <family val="2"/>
      <charset val="204"/>
    </font>
    <font>
      <b/>
      <sz val="10"/>
      <color indexed="8"/>
      <name val="Arial Cyr"/>
      <charset val="204"/>
    </font>
    <font>
      <i/>
      <sz val="10"/>
      <color indexed="8"/>
      <name val="Arial Cyr"/>
      <charset val="204"/>
    </font>
    <font>
      <b/>
      <i/>
      <sz val="10"/>
      <name val="Arial Cyr"/>
      <charset val="204"/>
    </font>
    <font>
      <b/>
      <i/>
      <sz val="10"/>
      <color indexed="8"/>
      <name val="Arial Cyr"/>
      <charset val="204"/>
    </font>
    <font>
      <b/>
      <sz val="11"/>
      <name val="Arial Cyr"/>
      <charset val="204"/>
    </font>
    <font>
      <sz val="12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</cellStyleXfs>
  <cellXfs count="509">
    <xf numFmtId="0" fontId="0" fillId="0" borderId="0" xfId="0"/>
    <xf numFmtId="0" fontId="2" fillId="0" borderId="0" xfId="1" applyFont="1" applyFill="1"/>
    <xf numFmtId="49" fontId="3" fillId="0" borderId="0" xfId="1" applyNumberFormat="1" applyFont="1" applyFill="1" applyAlignment="1" applyProtection="1">
      <alignment vertical="center" shrinkToFit="1"/>
      <protection hidden="1"/>
    </xf>
    <xf numFmtId="0" fontId="1" fillId="0" borderId="0" xfId="1" applyFill="1"/>
    <xf numFmtId="0" fontId="4" fillId="0" borderId="0" xfId="1" applyFont="1" applyFill="1" applyProtection="1">
      <protection hidden="1"/>
    </xf>
    <xf numFmtId="0" fontId="4" fillId="0" borderId="0" xfId="1" applyFont="1" applyFill="1" applyAlignment="1" applyProtection="1">
      <alignment horizontal="left"/>
      <protection hidden="1"/>
    </xf>
    <xf numFmtId="0" fontId="4" fillId="0" borderId="0" xfId="1" applyFont="1" applyFill="1" applyAlignment="1" applyProtection="1">
      <alignment horizontal="center"/>
      <protection hidden="1"/>
    </xf>
    <xf numFmtId="0" fontId="1" fillId="0" borderId="0" xfId="1" applyFont="1" applyFill="1"/>
    <xf numFmtId="0" fontId="3" fillId="0" borderId="0" xfId="1" applyFont="1" applyFill="1" applyAlignment="1" applyProtection="1">
      <alignment horizontal="center"/>
      <protection hidden="1"/>
    </xf>
    <xf numFmtId="0" fontId="4" fillId="0" borderId="0" xfId="1" applyFont="1" applyFill="1" applyAlignment="1" applyProtection="1">
      <protection hidden="1"/>
    </xf>
    <xf numFmtId="0" fontId="4" fillId="0" borderId="0" xfId="1" applyFont="1" applyFill="1" applyAlignment="1"/>
    <xf numFmtId="0" fontId="3" fillId="0" borderId="0" xfId="1" applyFont="1" applyFill="1" applyBorder="1" applyAlignment="1" applyProtection="1">
      <alignment horizontal="center"/>
      <protection hidden="1"/>
    </xf>
    <xf numFmtId="0" fontId="4" fillId="0" borderId="0" xfId="1" applyFont="1" applyFill="1" applyBorder="1" applyAlignment="1" applyProtection="1">
      <protection hidden="1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Fill="1" applyBorder="1" applyAlignment="1" applyProtection="1">
      <alignment horizontal="left" vertical="center"/>
      <protection hidden="1"/>
    </xf>
    <xf numFmtId="0" fontId="3" fillId="0" borderId="0" xfId="1" applyFont="1" applyFill="1" applyAlignment="1" applyProtection="1">
      <alignment horizontal="left" vertical="center"/>
      <protection hidden="1"/>
    </xf>
    <xf numFmtId="0" fontId="5" fillId="0" borderId="0" xfId="1" applyFont="1" applyAlignment="1">
      <alignment horizontal="center"/>
    </xf>
    <xf numFmtId="0" fontId="4" fillId="0" borderId="0" xfId="1" applyFont="1" applyFill="1" applyBorder="1" applyProtection="1"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49" fontId="3" fillId="0" borderId="0" xfId="1" applyNumberFormat="1" applyFont="1" applyFill="1" applyBorder="1" applyAlignment="1" applyProtection="1">
      <alignment horizontal="left" vertical="top" wrapText="1"/>
    </xf>
    <xf numFmtId="49" fontId="4" fillId="0" borderId="0" xfId="1" applyNumberFormat="1" applyFont="1" applyFill="1" applyBorder="1" applyAlignment="1" applyProtection="1">
      <alignment horizontal="left" vertical="top" wrapText="1"/>
    </xf>
    <xf numFmtId="0" fontId="4" fillId="0" borderId="0" xfId="1" applyFont="1" applyFill="1" applyAlignment="1" applyProtection="1">
      <alignment horizontal="left" vertical="center"/>
      <protection hidden="1"/>
    </xf>
    <xf numFmtId="0" fontId="5" fillId="0" borderId="0" xfId="1" applyFont="1" applyFill="1"/>
    <xf numFmtId="0" fontId="3" fillId="0" borderId="0" xfId="1" applyFont="1" applyAlignment="1"/>
    <xf numFmtId="0" fontId="3" fillId="0" borderId="0" xfId="1" applyFont="1" applyFill="1" applyProtection="1">
      <protection hidden="1"/>
    </xf>
    <xf numFmtId="49" fontId="3" fillId="0" borderId="0" xfId="1" applyNumberFormat="1" applyFont="1" applyFill="1" applyAlignment="1" applyProtection="1">
      <alignment horizontal="left"/>
      <protection hidden="1"/>
    </xf>
    <xf numFmtId="1" fontId="3" fillId="0" borderId="0" xfId="1" applyNumberFormat="1" applyFont="1" applyFill="1" applyAlignment="1" applyProtection="1">
      <alignment horizontal="left"/>
    </xf>
    <xf numFmtId="49" fontId="7" fillId="0" borderId="0" xfId="1" applyNumberFormat="1" applyFont="1" applyFill="1" applyBorder="1" applyAlignment="1" applyProtection="1">
      <alignment horizontal="left" vertical="top" wrapText="1"/>
    </xf>
    <xf numFmtId="0" fontId="8" fillId="0" borderId="0" xfId="1" applyFont="1" applyFill="1" applyProtection="1">
      <protection hidden="1"/>
    </xf>
    <xf numFmtId="49" fontId="4" fillId="0" borderId="0" xfId="1" applyNumberFormat="1" applyFont="1" applyFill="1" applyAlignment="1" applyProtection="1">
      <protection hidden="1"/>
    </xf>
    <xf numFmtId="49" fontId="4" fillId="0" borderId="0" xfId="1" applyNumberFormat="1" applyFont="1" applyFill="1" applyBorder="1" applyAlignment="1" applyProtection="1">
      <protection hidden="1"/>
    </xf>
    <xf numFmtId="0" fontId="4" fillId="0" borderId="0" xfId="1" applyFont="1" applyFill="1" applyBorder="1" applyAlignment="1" applyProtection="1">
      <alignment vertical="center"/>
      <protection hidden="1"/>
    </xf>
    <xf numFmtId="0" fontId="1" fillId="0" borderId="0" xfId="1" applyFont="1" applyFill="1" applyBorder="1"/>
    <xf numFmtId="0" fontId="4" fillId="0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left" vertical="top" wrapText="1"/>
    </xf>
    <xf numFmtId="49" fontId="3" fillId="0" borderId="0" xfId="1" applyNumberFormat="1" applyFont="1" applyFill="1" applyAlignment="1" applyProtection="1">
      <protection hidden="1"/>
    </xf>
    <xf numFmtId="49" fontId="8" fillId="0" borderId="0" xfId="1" applyNumberFormat="1" applyFont="1" applyFill="1" applyAlignment="1" applyProtection="1">
      <protection hidden="1"/>
    </xf>
    <xf numFmtId="49" fontId="4" fillId="0" borderId="0" xfId="1" applyNumberFormat="1" applyFont="1" applyFill="1" applyBorder="1" applyAlignment="1" applyProtection="1">
      <alignment horizontal="left" vertical="center"/>
      <protection hidden="1"/>
    </xf>
    <xf numFmtId="49" fontId="3" fillId="0" borderId="0" xfId="1" applyNumberFormat="1" applyFont="1" applyFill="1" applyAlignment="1" applyProtection="1">
      <alignment horizontal="center" vertical="center"/>
      <protection hidden="1"/>
    </xf>
    <xf numFmtId="0" fontId="11" fillId="0" borderId="0" xfId="2" applyFont="1" applyAlignment="1" applyProtection="1">
      <protection hidden="1"/>
    </xf>
    <xf numFmtId="0" fontId="9" fillId="0" borderId="0" xfId="2" applyBorder="1" applyProtection="1">
      <protection hidden="1"/>
    </xf>
    <xf numFmtId="0" fontId="1" fillId="0" borderId="0" xfId="1" applyFill="1" applyProtection="1">
      <protection hidden="1"/>
    </xf>
    <xf numFmtId="0" fontId="9" fillId="0" borderId="0" xfId="2" applyProtection="1">
      <protection hidden="1"/>
    </xf>
    <xf numFmtId="0" fontId="9" fillId="2" borderId="0" xfId="2" applyFill="1" applyProtection="1">
      <protection hidden="1"/>
    </xf>
    <xf numFmtId="0" fontId="9" fillId="0" borderId="0" xfId="2" applyAlignment="1" applyProtection="1">
      <alignment horizontal="center" vertical="center"/>
      <protection hidden="1"/>
    </xf>
    <xf numFmtId="0" fontId="1" fillId="0" borderId="0" xfId="1"/>
    <xf numFmtId="49" fontId="15" fillId="0" borderId="1" xfId="2" applyNumberFormat="1" applyFont="1" applyBorder="1" applyAlignment="1" applyProtection="1">
      <alignment horizontal="center" vertical="center" shrinkToFit="1"/>
      <protection hidden="1"/>
    </xf>
    <xf numFmtId="49" fontId="15" fillId="0" borderId="2" xfId="2" applyNumberFormat="1" applyFont="1" applyBorder="1" applyAlignment="1" applyProtection="1">
      <alignment horizontal="center" vertical="center" shrinkToFit="1"/>
      <protection hidden="1"/>
    </xf>
    <xf numFmtId="1" fontId="16" fillId="2" borderId="1" xfId="2" applyNumberFormat="1" applyFont="1" applyFill="1" applyBorder="1" applyAlignment="1" applyProtection="1">
      <alignment horizontal="center" vertical="center" shrinkToFit="1"/>
      <protection hidden="1"/>
    </xf>
    <xf numFmtId="0" fontId="16" fillId="2" borderId="1" xfId="2" applyFont="1" applyFill="1" applyBorder="1" applyAlignment="1" applyProtection="1">
      <alignment horizontal="center" vertical="center" shrinkToFit="1"/>
      <protection hidden="1"/>
    </xf>
    <xf numFmtId="1" fontId="9" fillId="0" borderId="0" xfId="2" applyNumberFormat="1" applyAlignment="1" applyProtection="1">
      <alignment horizontal="center" vertical="center"/>
      <protection hidden="1"/>
    </xf>
    <xf numFmtId="165" fontId="21" fillId="5" borderId="20" xfId="2" applyNumberFormat="1" applyFont="1" applyFill="1" applyBorder="1" applyAlignment="1" applyProtection="1">
      <alignment horizontal="center" vertical="center" shrinkToFit="1"/>
      <protection hidden="1"/>
    </xf>
    <xf numFmtId="166" fontId="21" fillId="5" borderId="21" xfId="2" applyNumberFormat="1" applyFont="1" applyFill="1" applyBorder="1" applyAlignment="1" applyProtection="1">
      <alignment horizontal="center" vertical="center" shrinkToFit="1"/>
      <protection hidden="1"/>
    </xf>
    <xf numFmtId="166" fontId="21" fillId="5" borderId="22" xfId="2" applyNumberFormat="1" applyFont="1" applyFill="1" applyBorder="1" applyAlignment="1" applyProtection="1">
      <alignment horizontal="center" vertical="center" shrinkToFit="1"/>
      <protection hidden="1"/>
    </xf>
    <xf numFmtId="166" fontId="21" fillId="5" borderId="23" xfId="2" applyNumberFormat="1" applyFont="1" applyFill="1" applyBorder="1" applyAlignment="1" applyProtection="1">
      <alignment horizontal="center" vertical="center" shrinkToFit="1"/>
      <protection hidden="1"/>
    </xf>
    <xf numFmtId="166" fontId="21" fillId="5" borderId="24" xfId="2" applyNumberFormat="1" applyFont="1" applyFill="1" applyBorder="1" applyAlignment="1" applyProtection="1">
      <alignment horizontal="center" vertical="center" shrinkToFit="1"/>
      <protection hidden="1"/>
    </xf>
    <xf numFmtId="166" fontId="21" fillId="5" borderId="20" xfId="2" applyNumberFormat="1" applyFont="1" applyFill="1" applyBorder="1" applyAlignment="1" applyProtection="1">
      <alignment horizontal="center" vertical="center" shrinkToFit="1"/>
      <protection hidden="1"/>
    </xf>
    <xf numFmtId="166" fontId="21" fillId="5" borderId="25" xfId="2" applyNumberFormat="1" applyFont="1" applyFill="1" applyBorder="1" applyAlignment="1" applyProtection="1">
      <alignment horizontal="center" vertical="center" shrinkToFit="1"/>
      <protection hidden="1"/>
    </xf>
    <xf numFmtId="166" fontId="21" fillId="5" borderId="26" xfId="2" applyNumberFormat="1" applyFont="1" applyFill="1" applyBorder="1" applyAlignment="1" applyProtection="1">
      <alignment horizontal="center" vertical="center" shrinkToFit="1"/>
      <protection hidden="1"/>
    </xf>
    <xf numFmtId="0" fontId="21" fillId="0" borderId="0" xfId="2" applyFont="1" applyBorder="1" applyAlignment="1" applyProtection="1">
      <alignment shrinkToFit="1"/>
      <protection hidden="1"/>
    </xf>
    <xf numFmtId="49" fontId="9" fillId="2" borderId="0" xfId="2" applyNumberFormat="1" applyFill="1" applyProtection="1">
      <protection hidden="1"/>
    </xf>
    <xf numFmtId="49" fontId="9" fillId="2" borderId="0" xfId="2" applyNumberFormat="1" applyFill="1" applyAlignment="1" applyProtection="1">
      <alignment vertical="top" wrapText="1"/>
      <protection hidden="1"/>
    </xf>
    <xf numFmtId="49" fontId="9" fillId="0" borderId="0" xfId="2" applyNumberFormat="1" applyAlignment="1" applyProtection="1">
      <alignment vertical="top" wrapText="1"/>
      <protection hidden="1"/>
    </xf>
    <xf numFmtId="49" fontId="9" fillId="0" borderId="0" xfId="2" applyNumberFormat="1" applyProtection="1">
      <protection hidden="1"/>
    </xf>
    <xf numFmtId="0" fontId="22" fillId="0" borderId="0" xfId="2" applyNumberFormat="1" applyFont="1" applyProtection="1">
      <protection hidden="1"/>
    </xf>
    <xf numFmtId="49" fontId="14" fillId="6" borderId="27" xfId="2" applyNumberFormat="1" applyFont="1" applyFill="1" applyBorder="1" applyAlignment="1" applyProtection="1">
      <alignment horizontal="center"/>
      <protection hidden="1"/>
    </xf>
    <xf numFmtId="49" fontId="23" fillId="6" borderId="27" xfId="2" applyNumberFormat="1" applyFont="1" applyFill="1" applyBorder="1" applyAlignment="1" applyProtection="1">
      <alignment horizontal="center"/>
      <protection hidden="1"/>
    </xf>
    <xf numFmtId="0" fontId="9" fillId="6" borderId="27" xfId="2" applyFill="1" applyBorder="1" applyAlignment="1" applyProtection="1">
      <alignment horizontal="center"/>
      <protection hidden="1"/>
    </xf>
    <xf numFmtId="0" fontId="9" fillId="0" borderId="0" xfId="4" applyFill="1" applyProtection="1"/>
    <xf numFmtId="0" fontId="9" fillId="0" borderId="5" xfId="4" applyBorder="1" applyAlignment="1">
      <alignment horizontal="center"/>
    </xf>
    <xf numFmtId="0" fontId="9" fillId="0" borderId="7" xfId="4" applyBorder="1" applyAlignment="1">
      <alignment horizontal="center"/>
    </xf>
    <xf numFmtId="0" fontId="9" fillId="0" borderId="1" xfId="4" applyBorder="1" applyAlignment="1">
      <alignment horizontal="center" wrapText="1"/>
    </xf>
    <xf numFmtId="0" fontId="9" fillId="0" borderId="1" xfId="4" applyBorder="1" applyAlignment="1">
      <alignment horizontal="center"/>
    </xf>
    <xf numFmtId="0" fontId="25" fillId="0" borderId="1" xfId="4" applyFont="1" applyBorder="1" applyAlignment="1">
      <alignment horizontal="center"/>
    </xf>
    <xf numFmtId="0" fontId="25" fillId="0" borderId="0" xfId="4" applyFont="1" applyFill="1" applyProtection="1"/>
    <xf numFmtId="0" fontId="16" fillId="0" borderId="0" xfId="4" applyFont="1" applyFill="1" applyAlignment="1" applyProtection="1">
      <alignment horizontal="left"/>
    </xf>
    <xf numFmtId="0" fontId="16" fillId="0" borderId="0" xfId="4" applyFont="1" applyFill="1" applyProtection="1"/>
    <xf numFmtId="0" fontId="16" fillId="0" borderId="0" xfId="4" applyFont="1" applyFill="1" applyBorder="1" applyAlignment="1" applyProtection="1">
      <alignment horizontal="justify" vertical="center" wrapText="1"/>
    </xf>
    <xf numFmtId="0" fontId="16" fillId="0" borderId="0" xfId="4" applyFont="1" applyFill="1" applyBorder="1" applyAlignment="1" applyProtection="1">
      <alignment horizontal="left" vertical="center" wrapText="1"/>
    </xf>
    <xf numFmtId="0" fontId="8" fillId="0" borderId="0" xfId="4" applyFont="1" applyFill="1" applyProtection="1">
      <protection hidden="1"/>
    </xf>
    <xf numFmtId="0" fontId="26" fillId="0" borderId="0" xfId="4" applyFont="1" applyFill="1" applyBorder="1" applyAlignment="1" applyProtection="1">
      <protection hidden="1"/>
    </xf>
    <xf numFmtId="0" fontId="8" fillId="0" borderId="0" xfId="4" applyFont="1" applyFill="1" applyAlignment="1" applyProtection="1">
      <protection hidden="1"/>
    </xf>
    <xf numFmtId="0" fontId="7" fillId="0" borderId="0" xfId="4" applyFont="1" applyFill="1" applyBorder="1" applyAlignment="1" applyProtection="1">
      <alignment horizontal="left" vertical="center"/>
      <protection hidden="1"/>
    </xf>
    <xf numFmtId="0" fontId="28" fillId="0" borderId="0" xfId="4" applyFont="1"/>
    <xf numFmtId="0" fontId="28" fillId="0" borderId="0" xfId="4" applyFont="1" applyAlignment="1">
      <alignment horizontal="left"/>
    </xf>
    <xf numFmtId="167" fontId="8" fillId="0" borderId="0" xfId="4" applyNumberFormat="1" applyFont="1" applyFill="1" applyBorder="1" applyAlignment="1" applyProtection="1">
      <alignment horizontal="center" vertical="center"/>
    </xf>
    <xf numFmtId="0" fontId="9" fillId="0" borderId="0" xfId="4" applyAlignment="1">
      <alignment horizontal="center"/>
    </xf>
    <xf numFmtId="49" fontId="7" fillId="0" borderId="0" xfId="4" applyNumberFormat="1" applyFont="1" applyFill="1" applyBorder="1" applyAlignment="1" applyProtection="1">
      <alignment horizontal="left" vertical="top" wrapText="1"/>
    </xf>
    <xf numFmtId="0" fontId="26" fillId="0" borderId="0" xfId="4" applyFont="1" applyFill="1" applyBorder="1" applyAlignment="1" applyProtection="1">
      <alignment horizontal="left" vertical="center"/>
      <protection hidden="1"/>
    </xf>
    <xf numFmtId="0" fontId="8" fillId="0" borderId="0" xfId="4" applyFont="1" applyFill="1" applyAlignment="1" applyProtection="1">
      <alignment horizontal="left" vertical="center"/>
      <protection hidden="1"/>
    </xf>
    <xf numFmtId="0" fontId="28" fillId="0" borderId="0" xfId="4" applyFont="1" applyAlignment="1"/>
    <xf numFmtId="1" fontId="26" fillId="0" borderId="0" xfId="4" applyNumberFormat="1" applyFont="1" applyFill="1" applyAlignment="1" applyProtection="1">
      <alignment vertical="center"/>
      <protection hidden="1"/>
    </xf>
    <xf numFmtId="168" fontId="26" fillId="0" borderId="0" xfId="4" applyNumberFormat="1" applyFont="1" applyFill="1" applyAlignment="1" applyProtection="1">
      <alignment horizontal="center"/>
      <protection hidden="1"/>
    </xf>
    <xf numFmtId="0" fontId="7" fillId="0" borderId="0" xfId="4" applyFont="1" applyFill="1" applyAlignment="1" applyProtection="1">
      <alignment horizontal="left" vertical="center"/>
      <protection hidden="1"/>
    </xf>
    <xf numFmtId="0" fontId="8" fillId="0" borderId="0" xfId="4" applyFont="1" applyAlignment="1"/>
    <xf numFmtId="0" fontId="8" fillId="0" borderId="0" xfId="4" applyFont="1" applyFill="1" applyAlignment="1"/>
    <xf numFmtId="0" fontId="28" fillId="0" borderId="0" xfId="4" applyFont="1" applyAlignment="1">
      <alignment horizontal="left" vertical="center"/>
    </xf>
    <xf numFmtId="0" fontId="13" fillId="0" borderId="0" xfId="4" applyFont="1" applyAlignment="1">
      <alignment horizontal="left"/>
    </xf>
    <xf numFmtId="0" fontId="7" fillId="0" borderId="0" xfId="4" applyNumberFormat="1" applyFont="1" applyFill="1" applyBorder="1" applyAlignment="1" applyProtection="1">
      <alignment horizontal="center"/>
      <protection hidden="1"/>
    </xf>
    <xf numFmtId="0" fontId="7" fillId="0" borderId="0" xfId="4" applyFont="1" applyFill="1" applyAlignment="1" applyProtection="1">
      <alignment horizontal="center" vertical="center"/>
      <protection hidden="1"/>
    </xf>
    <xf numFmtId="49" fontId="7" fillId="0" borderId="0" xfId="4" applyNumberFormat="1" applyFont="1" applyFill="1" applyAlignment="1" applyProtection="1">
      <alignment horizontal="left"/>
      <protection hidden="1"/>
    </xf>
    <xf numFmtId="1" fontId="7" fillId="0" borderId="0" xfId="4" applyNumberFormat="1" applyFont="1" applyFill="1" applyAlignment="1" applyProtection="1">
      <alignment horizontal="left"/>
    </xf>
    <xf numFmtId="49" fontId="8" fillId="0" borderId="0" xfId="4" applyNumberFormat="1" applyFont="1" applyFill="1" applyAlignment="1" applyProtection="1">
      <protection hidden="1"/>
    </xf>
    <xf numFmtId="0" fontId="8" fillId="0" borderId="0" xfId="4" applyFont="1" applyFill="1" applyAlignment="1" applyProtection="1">
      <alignment horizontal="center" vertical="center"/>
      <protection hidden="1"/>
    </xf>
    <xf numFmtId="0" fontId="7" fillId="0" borderId="0" xfId="4" applyFont="1" applyFill="1" applyBorder="1" applyAlignment="1" applyProtection="1">
      <alignment horizontal="left" vertical="top" wrapText="1"/>
    </xf>
    <xf numFmtId="49" fontId="8" fillId="0" borderId="0" xfId="4" applyNumberFormat="1" applyFont="1" applyFill="1" applyAlignment="1" applyProtection="1">
      <alignment horizontal="left" vertical="center"/>
      <protection hidden="1"/>
    </xf>
    <xf numFmtId="49" fontId="7" fillId="0" borderId="0" xfId="4" applyNumberFormat="1" applyFont="1" applyFill="1" applyAlignment="1" applyProtection="1">
      <alignment horizontal="center" vertical="center"/>
      <protection hidden="1"/>
    </xf>
    <xf numFmtId="0" fontId="25" fillId="0" borderId="0" xfId="4" applyFont="1" applyFill="1" applyAlignment="1" applyProtection="1">
      <protection hidden="1"/>
    </xf>
    <xf numFmtId="0" fontId="9" fillId="0" borderId="0" xfId="4" applyFont="1" applyFill="1" applyProtection="1">
      <protection hidden="1"/>
    </xf>
    <xf numFmtId="0" fontId="9" fillId="0" borderId="0" xfId="4" applyFont="1" applyFill="1" applyAlignment="1" applyProtection="1">
      <protection hidden="1"/>
    </xf>
    <xf numFmtId="0" fontId="9" fillId="0" borderId="0" xfId="4" applyFont="1" applyFill="1" applyAlignment="1" applyProtection="1">
      <alignment horizontal="center"/>
      <protection hidden="1"/>
    </xf>
    <xf numFmtId="0" fontId="1" fillId="0" borderId="0" xfId="4" applyFont="1" applyFill="1" applyProtection="1">
      <protection hidden="1"/>
    </xf>
    <xf numFmtId="0" fontId="9" fillId="0" borderId="0" xfId="4" applyFont="1" applyFill="1" applyAlignment="1" applyProtection="1">
      <alignment horizontal="center" vertical="center"/>
      <protection hidden="1"/>
    </xf>
    <xf numFmtId="0" fontId="9" fillId="0" borderId="0" xfId="4" applyFont="1" applyFill="1" applyAlignment="1" applyProtection="1">
      <alignment horizontal="center" vertical="center" textRotation="90"/>
      <protection hidden="1"/>
    </xf>
    <xf numFmtId="49" fontId="1" fillId="0" borderId="1" xfId="4" applyNumberFormat="1" applyFont="1" applyFill="1" applyBorder="1" applyAlignment="1" applyProtection="1">
      <alignment horizontal="center" vertical="center" shrinkToFit="1"/>
      <protection hidden="1"/>
    </xf>
    <xf numFmtId="49" fontId="1" fillId="0" borderId="2" xfId="4" applyNumberFormat="1" applyFont="1" applyFill="1" applyBorder="1" applyAlignment="1" applyProtection="1">
      <alignment horizontal="center" vertical="center" shrinkToFit="1"/>
      <protection hidden="1"/>
    </xf>
    <xf numFmtId="1" fontId="9" fillId="0" borderId="0" xfId="4" applyNumberFormat="1" applyFont="1" applyFill="1" applyAlignment="1" applyProtection="1">
      <alignment horizontal="center" vertical="center"/>
      <protection hidden="1"/>
    </xf>
    <xf numFmtId="0" fontId="9" fillId="0" borderId="0" xfId="4" applyFont="1" applyFill="1" applyBorder="1" applyProtection="1">
      <protection hidden="1"/>
    </xf>
    <xf numFmtId="0" fontId="9" fillId="0" borderId="0" xfId="4" applyFont="1" applyFill="1" applyBorder="1" applyAlignment="1" applyProtection="1">
      <alignment shrinkToFit="1"/>
      <protection hidden="1"/>
    </xf>
    <xf numFmtId="0" fontId="9" fillId="0" borderId="10" xfId="4" applyFont="1" applyFill="1" applyBorder="1" applyProtection="1">
      <protection hidden="1"/>
    </xf>
    <xf numFmtId="0" fontId="9" fillId="0" borderId="1" xfId="4" applyFont="1" applyFill="1" applyBorder="1" applyAlignment="1" applyProtection="1">
      <alignment horizontal="center" vertical="center"/>
      <protection hidden="1"/>
    </xf>
    <xf numFmtId="49" fontId="31" fillId="0" borderId="0" xfId="4" applyNumberFormat="1" applyFont="1" applyFill="1" applyProtection="1">
      <protection hidden="1"/>
    </xf>
    <xf numFmtId="49" fontId="9" fillId="0" borderId="0" xfId="4" applyNumberFormat="1" applyFont="1" applyFill="1" applyProtection="1">
      <protection hidden="1"/>
    </xf>
    <xf numFmtId="49" fontId="9" fillId="0" borderId="0" xfId="4" applyNumberFormat="1" applyFont="1" applyFill="1" applyAlignment="1" applyProtection="1">
      <alignment vertical="top" wrapText="1"/>
      <protection hidden="1"/>
    </xf>
    <xf numFmtId="0" fontId="32" fillId="0" borderId="0" xfId="4" applyNumberFormat="1" applyFont="1" applyFill="1" applyProtection="1">
      <protection hidden="1"/>
    </xf>
    <xf numFmtId="49" fontId="9" fillId="0" borderId="0" xfId="4" applyNumberFormat="1" applyFont="1" applyFill="1" applyAlignment="1" applyProtection="1">
      <protection hidden="1"/>
    </xf>
    <xf numFmtId="49" fontId="1" fillId="0" borderId="27" xfId="4" applyNumberFormat="1" applyFont="1" applyFill="1" applyBorder="1" applyProtection="1">
      <protection hidden="1"/>
    </xf>
    <xf numFmtId="49" fontId="9" fillId="0" borderId="0" xfId="4" applyNumberFormat="1" applyFont="1" applyFill="1" applyAlignment="1" applyProtection="1">
      <alignment horizontal="left" indent="1"/>
      <protection hidden="1"/>
    </xf>
    <xf numFmtId="49" fontId="14" fillId="0" borderId="27" xfId="4" applyNumberFormat="1" applyFont="1" applyFill="1" applyBorder="1" applyAlignment="1" applyProtection="1">
      <alignment horizontal="center"/>
      <protection hidden="1"/>
    </xf>
    <xf numFmtId="49" fontId="9" fillId="0" borderId="27" xfId="4" applyNumberFormat="1" applyFont="1" applyFill="1" applyBorder="1" applyAlignment="1" applyProtection="1">
      <alignment horizontal="center"/>
      <protection hidden="1"/>
    </xf>
    <xf numFmtId="49" fontId="9" fillId="0" borderId="0" xfId="5" applyNumberFormat="1" applyFont="1" applyFill="1" applyAlignment="1" applyProtection="1">
      <alignment horizontal="left" vertical="top" indent="1"/>
    </xf>
    <xf numFmtId="49" fontId="9" fillId="0" borderId="0" xfId="4" applyNumberFormat="1" applyFont="1" applyFill="1" applyAlignment="1" applyProtection="1">
      <alignment horizontal="left" vertical="top" wrapText="1" indent="1"/>
    </xf>
    <xf numFmtId="49" fontId="23" fillId="0" borderId="27" xfId="4" applyNumberFormat="1" applyFont="1" applyFill="1" applyBorder="1" applyAlignment="1" applyProtection="1">
      <alignment horizontal="center"/>
      <protection hidden="1"/>
    </xf>
    <xf numFmtId="0" fontId="9" fillId="0" borderId="27" xfId="4" applyFont="1" applyFill="1" applyBorder="1" applyAlignment="1" applyProtection="1">
      <alignment horizontal="center"/>
      <protection hidden="1"/>
    </xf>
    <xf numFmtId="49" fontId="9" fillId="0" borderId="0" xfId="4" applyNumberFormat="1" applyFont="1" applyFill="1" applyBorder="1" applyAlignment="1" applyProtection="1">
      <alignment horizontal="left" vertical="top" wrapText="1"/>
    </xf>
    <xf numFmtId="49" fontId="9" fillId="0" borderId="0" xfId="4" applyNumberFormat="1" applyFont="1" applyFill="1" applyBorder="1" applyAlignment="1" applyProtection="1">
      <protection hidden="1"/>
    </xf>
    <xf numFmtId="49" fontId="23" fillId="0" borderId="0" xfId="4" applyNumberFormat="1" applyFont="1" applyFill="1" applyBorder="1" applyAlignment="1" applyProtection="1">
      <alignment horizontal="center"/>
      <protection hidden="1"/>
    </xf>
    <xf numFmtId="49" fontId="9" fillId="0" borderId="0" xfId="4" applyNumberFormat="1" applyFont="1" applyFill="1" applyBorder="1" applyAlignment="1" applyProtection="1">
      <alignment vertical="top" wrapText="1"/>
      <protection hidden="1"/>
    </xf>
    <xf numFmtId="0" fontId="9" fillId="0" borderId="0" xfId="4" applyFont="1" applyFill="1" applyBorder="1" applyAlignment="1" applyProtection="1">
      <alignment horizontal="center"/>
      <protection hidden="1"/>
    </xf>
    <xf numFmtId="49" fontId="9" fillId="0" borderId="0" xfId="4" applyNumberFormat="1" applyFont="1" applyFill="1" applyAlignment="1" applyProtection="1">
      <alignment horizontal="left" vertical="top" wrapText="1" indent="1"/>
      <protection hidden="1"/>
    </xf>
    <xf numFmtId="49" fontId="9" fillId="0" borderId="0" xfId="5" applyNumberFormat="1" applyFont="1" applyFill="1" applyAlignment="1" applyProtection="1">
      <alignment vertical="top" wrapText="1"/>
    </xf>
    <xf numFmtId="0" fontId="9" fillId="0" borderId="0" xfId="4" applyFont="1" applyFill="1" applyBorder="1" applyAlignment="1" applyProtection="1">
      <protection hidden="1"/>
    </xf>
    <xf numFmtId="0" fontId="23" fillId="0" borderId="0" xfId="4" applyFont="1" applyFill="1" applyProtection="1">
      <protection hidden="1"/>
    </xf>
    <xf numFmtId="0" fontId="9" fillId="0" borderId="0" xfId="4" applyFill="1" applyAlignment="1" applyProtection="1">
      <alignment horizontal="center" vertical="top"/>
    </xf>
    <xf numFmtId="0" fontId="9" fillId="0" borderId="0" xfId="4" applyFont="1" applyFill="1" applyProtection="1"/>
    <xf numFmtId="0" fontId="9" fillId="0" borderId="0" xfId="4"/>
    <xf numFmtId="0" fontId="4" fillId="0" borderId="0" xfId="1" applyFont="1" applyFill="1" applyBorder="1" applyAlignment="1" applyProtection="1">
      <alignment horizontal="left" vertical="center"/>
      <protection hidden="1"/>
    </xf>
    <xf numFmtId="0" fontId="4" fillId="0" borderId="0" xfId="1" applyFont="1" applyFill="1" applyBorder="1" applyAlignment="1" applyProtection="1">
      <protection hidden="1"/>
    </xf>
    <xf numFmtId="49" fontId="3" fillId="0" borderId="0" xfId="1" applyNumberFormat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top" wrapText="1"/>
    </xf>
    <xf numFmtId="49" fontId="4" fillId="0" borderId="0" xfId="1" applyNumberFormat="1" applyFont="1" applyFill="1" applyAlignment="1" applyProtection="1">
      <alignment horizontal="center"/>
      <protection hidden="1"/>
    </xf>
    <xf numFmtId="0" fontId="4" fillId="0" borderId="0" xfId="1" applyFont="1" applyFill="1" applyBorder="1" applyAlignment="1" applyProtection="1">
      <alignment vertical="top" wrapText="1"/>
    </xf>
    <xf numFmtId="49" fontId="4" fillId="0" borderId="0" xfId="1" applyNumberFormat="1" applyFont="1" applyFill="1" applyBorder="1" applyAlignment="1" applyProtection="1">
      <alignment vertical="center"/>
    </xf>
    <xf numFmtId="0" fontId="4" fillId="0" borderId="0" xfId="1" applyFont="1" applyFill="1"/>
    <xf numFmtId="0" fontId="3" fillId="0" borderId="0" xfId="1" applyFont="1" applyFill="1"/>
    <xf numFmtId="9" fontId="34" fillId="0" borderId="0" xfId="6" applyFont="1"/>
    <xf numFmtId="0" fontId="9" fillId="0" borderId="5" xfId="4" applyFill="1" applyBorder="1" applyAlignment="1">
      <alignment horizontal="center"/>
    </xf>
    <xf numFmtId="0" fontId="25" fillId="0" borderId="7" xfId="4" applyFont="1" applyFill="1" applyBorder="1" applyAlignment="1">
      <alignment horizontal="center"/>
    </xf>
    <xf numFmtId="0" fontId="25" fillId="0" borderId="7" xfId="4" applyFont="1" applyBorder="1" applyAlignment="1">
      <alignment horizontal="center"/>
    </xf>
    <xf numFmtId="0" fontId="9" fillId="0" borderId="7" xfId="4" applyFont="1" applyFill="1" applyBorder="1" applyAlignment="1">
      <alignment horizontal="center"/>
    </xf>
    <xf numFmtId="0" fontId="9" fillId="0" borderId="1" xfId="4" applyFill="1" applyBorder="1" applyAlignment="1">
      <alignment horizontal="center"/>
    </xf>
    <xf numFmtId="49" fontId="35" fillId="0" borderId="1" xfId="4" applyNumberFormat="1" applyFont="1" applyFill="1" applyBorder="1" applyAlignment="1" applyProtection="1">
      <alignment horizontal="left" vertical="center"/>
      <protection hidden="1"/>
    </xf>
    <xf numFmtId="49" fontId="35" fillId="0" borderId="1" xfId="4" applyNumberFormat="1" applyFont="1" applyFill="1" applyBorder="1" applyAlignment="1" applyProtection="1">
      <alignment horizontal="left" vertical="center" wrapText="1"/>
      <protection hidden="1"/>
    </xf>
    <xf numFmtId="49" fontId="25" fillId="0" borderId="1" xfId="4" applyNumberFormat="1" applyFont="1" applyBorder="1" applyAlignment="1">
      <alignment horizontal="center"/>
    </xf>
    <xf numFmtId="1" fontId="36" fillId="0" borderId="1" xfId="4" applyNumberFormat="1" applyFont="1" applyFill="1" applyBorder="1" applyAlignment="1" applyProtection="1">
      <alignment horizontal="center" vertical="center" shrinkToFit="1"/>
      <protection hidden="1"/>
    </xf>
    <xf numFmtId="49" fontId="35" fillId="0" borderId="1" xfId="4" applyNumberFormat="1" applyFont="1" applyFill="1" applyBorder="1" applyAlignment="1" applyProtection="1">
      <alignment horizontal="left" vertical="top" wrapText="1"/>
      <protection hidden="1"/>
    </xf>
    <xf numFmtId="0" fontId="9" fillId="0" borderId="1" xfId="4" applyBorder="1" applyAlignment="1">
      <alignment horizontal="left"/>
    </xf>
    <xf numFmtId="49" fontId="14" fillId="0" borderId="1" xfId="4" applyNumberFormat="1" applyFont="1" applyFill="1" applyBorder="1" applyAlignment="1" applyProtection="1">
      <alignment horizontal="left" vertical="top" wrapText="1"/>
    </xf>
    <xf numFmtId="0" fontId="9" fillId="0" borderId="1" xfId="4" quotePrefix="1" applyFont="1" applyBorder="1" applyAlignment="1">
      <alignment horizontal="center"/>
    </xf>
    <xf numFmtId="1" fontId="19" fillId="0" borderId="1" xfId="4" quotePrefix="1" applyNumberFormat="1" applyFont="1" applyFill="1" applyBorder="1" applyAlignment="1" applyProtection="1">
      <alignment horizontal="center" vertical="center" shrinkToFit="1"/>
      <protection hidden="1"/>
    </xf>
    <xf numFmtId="1" fontId="19" fillId="0" borderId="1" xfId="4" applyNumberFormat="1" applyFont="1" applyFill="1" applyBorder="1" applyAlignment="1" applyProtection="1">
      <alignment horizontal="center" vertical="center" shrinkToFit="1"/>
      <protection hidden="1"/>
    </xf>
    <xf numFmtId="1" fontId="19" fillId="0" borderId="1" xfId="4" applyNumberFormat="1" applyFont="1" applyFill="1" applyBorder="1" applyAlignment="1" applyProtection="1">
      <alignment horizontal="center" vertical="center" shrinkToFit="1"/>
    </xf>
    <xf numFmtId="0" fontId="9" fillId="0" borderId="1" xfId="4" applyFont="1" applyBorder="1" applyAlignment="1">
      <alignment horizontal="center"/>
    </xf>
    <xf numFmtId="169" fontId="19" fillId="0" borderId="1" xfId="4" applyNumberFormat="1" applyFont="1" applyFill="1" applyBorder="1" applyAlignment="1" applyProtection="1">
      <alignment horizontal="center" vertical="center" shrinkToFit="1"/>
      <protection hidden="1"/>
    </xf>
    <xf numFmtId="169" fontId="37" fillId="0" borderId="1" xfId="4" applyNumberFormat="1" applyFont="1" applyFill="1" applyBorder="1" applyAlignment="1" applyProtection="1">
      <alignment horizontal="center" vertical="center" shrinkToFit="1"/>
      <protection hidden="1"/>
    </xf>
    <xf numFmtId="0" fontId="38" fillId="8" borderId="1" xfId="4" quotePrefix="1" applyFont="1" applyFill="1" applyBorder="1" applyAlignment="1">
      <alignment horizontal="center"/>
    </xf>
    <xf numFmtId="1" fontId="39" fillId="8" borderId="5" xfId="4" applyNumberFormat="1" applyFont="1" applyFill="1" applyBorder="1" applyAlignment="1" applyProtection="1">
      <alignment horizontal="center" vertical="center" shrinkToFit="1"/>
      <protection hidden="1"/>
    </xf>
    <xf numFmtId="1" fontId="39" fillId="8" borderId="1" xfId="4" applyNumberFormat="1" applyFont="1" applyFill="1" applyBorder="1" applyAlignment="1" applyProtection="1">
      <alignment horizontal="center" vertical="center" shrinkToFit="1"/>
      <protection hidden="1"/>
    </xf>
    <xf numFmtId="1" fontId="39" fillId="8" borderId="5" xfId="4" applyNumberFormat="1" applyFont="1" applyFill="1" applyBorder="1" applyAlignment="1" applyProtection="1">
      <alignment horizontal="center" vertical="center" shrinkToFit="1"/>
    </xf>
    <xf numFmtId="0" fontId="38" fillId="8" borderId="5" xfId="4" applyFont="1" applyFill="1" applyBorder="1" applyAlignment="1">
      <alignment horizontal="center"/>
    </xf>
    <xf numFmtId="0" fontId="25" fillId="8" borderId="1" xfId="4" applyFont="1" applyFill="1" applyBorder="1" applyAlignment="1">
      <alignment horizontal="left"/>
    </xf>
    <xf numFmtId="0" fontId="25" fillId="8" borderId="1" xfId="4" quotePrefix="1" applyFont="1" applyFill="1" applyBorder="1" applyAlignment="1">
      <alignment horizontal="center"/>
    </xf>
    <xf numFmtId="1" fontId="36" fillId="8" borderId="5" xfId="4" applyNumberFormat="1" applyFont="1" applyFill="1" applyBorder="1" applyAlignment="1" applyProtection="1">
      <alignment horizontal="center" vertical="center" shrinkToFit="1"/>
      <protection hidden="1"/>
    </xf>
    <xf numFmtId="1" fontId="36" fillId="8" borderId="1" xfId="4" applyNumberFormat="1" applyFont="1" applyFill="1" applyBorder="1" applyAlignment="1" applyProtection="1">
      <alignment horizontal="center" vertical="center" shrinkToFit="1"/>
      <protection hidden="1"/>
    </xf>
    <xf numFmtId="1" fontId="36" fillId="8" borderId="5" xfId="4" applyNumberFormat="1" applyFont="1" applyFill="1" applyBorder="1" applyAlignment="1" applyProtection="1">
      <alignment horizontal="center" vertical="center" shrinkToFit="1"/>
    </xf>
    <xf numFmtId="0" fontId="25" fillId="8" borderId="5" xfId="4" applyFont="1" applyFill="1" applyBorder="1" applyAlignment="1">
      <alignment horizontal="center"/>
    </xf>
    <xf numFmtId="0" fontId="9" fillId="0" borderId="0" xfId="4" applyFill="1"/>
    <xf numFmtId="0" fontId="25" fillId="0" borderId="1" xfId="4" applyFont="1" applyFill="1" applyBorder="1" applyAlignment="1">
      <alignment horizontal="center"/>
    </xf>
    <xf numFmtId="1" fontId="25" fillId="0" borderId="5" xfId="4" applyNumberFormat="1" applyFont="1" applyFill="1" applyBorder="1" applyAlignment="1">
      <alignment horizontal="center"/>
    </xf>
    <xf numFmtId="0" fontId="9" fillId="8" borderId="1" xfId="4" applyFill="1" applyBorder="1"/>
    <xf numFmtId="49" fontId="38" fillId="8" borderId="1" xfId="4" applyNumberFormat="1" applyFont="1" applyFill="1" applyBorder="1" applyAlignment="1">
      <alignment horizontal="center"/>
    </xf>
    <xf numFmtId="0" fontId="25" fillId="0" borderId="1" xfId="4" applyFont="1" applyBorder="1" applyAlignment="1">
      <alignment horizontal="left" vertical="center"/>
    </xf>
    <xf numFmtId="49" fontId="40" fillId="0" borderId="1" xfId="4" quotePrefix="1" applyNumberFormat="1" applyFont="1" applyBorder="1" applyAlignment="1">
      <alignment horizontal="center" vertical="center"/>
    </xf>
    <xf numFmtId="0" fontId="25" fillId="0" borderId="1" xfId="4" applyFont="1" applyBorder="1" applyAlignment="1">
      <alignment horizontal="center" vertical="center"/>
    </xf>
    <xf numFmtId="49" fontId="9" fillId="0" borderId="1" xfId="4" applyNumberFormat="1" applyFont="1" applyBorder="1" applyAlignment="1">
      <alignment horizontal="center"/>
    </xf>
    <xf numFmtId="0" fontId="9" fillId="0" borderId="5" xfId="4" applyFont="1" applyBorder="1" applyAlignment="1">
      <alignment horizontal="center"/>
    </xf>
    <xf numFmtId="0" fontId="9" fillId="0" borderId="6" xfId="4" applyBorder="1" applyAlignment="1">
      <alignment horizontal="center"/>
    </xf>
    <xf numFmtId="0" fontId="9" fillId="0" borderId="6" xfId="4" applyFill="1" applyBorder="1" applyAlignment="1">
      <alignment horizontal="center"/>
    </xf>
    <xf numFmtId="0" fontId="38" fillId="8" borderId="1" xfId="4" applyFont="1" applyFill="1" applyBorder="1" applyAlignment="1">
      <alignment horizontal="center"/>
    </xf>
    <xf numFmtId="0" fontId="25" fillId="0" borderId="1" xfId="4" applyFont="1" applyBorder="1" applyAlignment="1">
      <alignment horizontal="left"/>
    </xf>
    <xf numFmtId="49" fontId="25" fillId="0" borderId="1" xfId="4" quotePrefix="1" applyNumberFormat="1" applyFont="1" applyBorder="1" applyAlignment="1">
      <alignment horizontal="center" vertical="center"/>
    </xf>
    <xf numFmtId="0" fontId="25" fillId="0" borderId="1" xfId="4" applyFont="1" applyBorder="1"/>
    <xf numFmtId="1" fontId="38" fillId="0" borderId="1" xfId="4" applyNumberFormat="1" applyFont="1" applyBorder="1" applyAlignment="1">
      <alignment horizontal="center"/>
    </xf>
    <xf numFmtId="0" fontId="25" fillId="8" borderId="1" xfId="4" applyFont="1" applyFill="1" applyBorder="1"/>
    <xf numFmtId="1" fontId="38" fillId="8" borderId="1" xfId="4" applyNumberFormat="1" applyFont="1" applyFill="1" applyBorder="1" applyAlignment="1">
      <alignment horizontal="center"/>
    </xf>
    <xf numFmtId="0" fontId="25" fillId="0" borderId="1" xfId="4" applyFont="1" applyFill="1" applyBorder="1"/>
    <xf numFmtId="1" fontId="25" fillId="0" borderId="1" xfId="4" applyNumberFormat="1" applyFont="1" applyFill="1" applyBorder="1" applyAlignment="1">
      <alignment horizontal="center"/>
    </xf>
    <xf numFmtId="0" fontId="9" fillId="0" borderId="1" xfId="4" applyBorder="1"/>
    <xf numFmtId="0" fontId="9" fillId="0" borderId="1" xfId="4" applyFont="1" applyFill="1" applyBorder="1" applyAlignment="1">
      <alignment horizontal="center"/>
    </xf>
    <xf numFmtId="1" fontId="9" fillId="0" borderId="1" xfId="4" applyNumberFormat="1" applyFont="1" applyFill="1" applyBorder="1" applyAlignment="1">
      <alignment horizontal="center"/>
    </xf>
    <xf numFmtId="0" fontId="9" fillId="0" borderId="1" xfId="4" applyFill="1" applyBorder="1"/>
    <xf numFmtId="0" fontId="9" fillId="0" borderId="1" xfId="4" applyBorder="1" applyAlignment="1">
      <alignment wrapText="1"/>
    </xf>
    <xf numFmtId="1" fontId="19" fillId="0" borderId="1" xfId="4" applyNumberFormat="1" applyFont="1" applyFill="1" applyBorder="1" applyAlignment="1" applyProtection="1">
      <alignment horizontal="center" shrinkToFit="1"/>
      <protection hidden="1"/>
    </xf>
    <xf numFmtId="0" fontId="41" fillId="0" borderId="0" xfId="4" applyFont="1" applyFill="1"/>
    <xf numFmtId="0" fontId="9" fillId="0" borderId="1" xfId="4" applyFont="1" applyFill="1" applyBorder="1"/>
    <xf numFmtId="1" fontId="31" fillId="0" borderId="1" xfId="4" applyNumberFormat="1" applyFont="1" applyBorder="1" applyAlignment="1">
      <alignment horizontal="center"/>
    </xf>
    <xf numFmtId="0" fontId="1" fillId="0" borderId="1" xfId="4" applyFont="1" applyFill="1" applyBorder="1" applyAlignment="1">
      <alignment horizontal="center"/>
    </xf>
    <xf numFmtId="0" fontId="9" fillId="0" borderId="0" xfId="4" applyFont="1"/>
    <xf numFmtId="0" fontId="9" fillId="0" borderId="1" xfId="4" applyBorder="1" applyAlignment="1">
      <alignment horizontal="center"/>
    </xf>
    <xf numFmtId="0" fontId="9" fillId="0" borderId="1" xfId="4" applyBorder="1" applyAlignment="1">
      <alignment horizontal="center"/>
    </xf>
    <xf numFmtId="0" fontId="42" fillId="0" borderId="7" xfId="4" applyFont="1" applyFill="1" applyBorder="1" applyAlignment="1">
      <alignment horizontal="center"/>
    </xf>
    <xf numFmtId="0" fontId="42" fillId="0" borderId="7" xfId="4" applyFont="1" applyBorder="1" applyAlignment="1">
      <alignment horizontal="center" wrapText="1"/>
    </xf>
    <xf numFmtId="0" fontId="9" fillId="0" borderId="8" xfId="4" applyBorder="1" applyAlignment="1">
      <alignment horizontal="center"/>
    </xf>
    <xf numFmtId="0" fontId="38" fillId="8" borderId="2" xfId="4" applyFont="1" applyFill="1" applyBorder="1" applyAlignment="1">
      <alignment horizontal="left"/>
    </xf>
    <xf numFmtId="0" fontId="25" fillId="8" borderId="2" xfId="4" applyFont="1" applyFill="1" applyBorder="1" applyAlignment="1">
      <alignment horizontal="left"/>
    </xf>
    <xf numFmtId="0" fontId="25" fillId="0" borderId="2" xfId="4" applyFont="1" applyFill="1" applyBorder="1" applyAlignment="1">
      <alignment horizontal="left"/>
    </xf>
    <xf numFmtId="49" fontId="25" fillId="0" borderId="1" xfId="4" quotePrefix="1" applyNumberFormat="1" applyFont="1" applyFill="1" applyBorder="1" applyAlignment="1">
      <alignment horizontal="center"/>
    </xf>
    <xf numFmtId="0" fontId="25" fillId="0" borderId="2" xfId="4" applyFont="1" applyBorder="1" applyAlignment="1">
      <alignment horizontal="left" vertical="center" wrapText="1"/>
    </xf>
    <xf numFmtId="0" fontId="9" fillId="0" borderId="28" xfId="4" applyBorder="1" applyAlignment="1">
      <alignment horizontal="left"/>
    </xf>
    <xf numFmtId="0" fontId="9" fillId="0" borderId="8" xfId="4" applyBorder="1" applyAlignment="1">
      <alignment horizontal="left"/>
    </xf>
    <xf numFmtId="0" fontId="38" fillId="8" borderId="8" xfId="4" applyFont="1" applyFill="1" applyBorder="1" applyAlignment="1">
      <alignment horizontal="left"/>
    </xf>
    <xf numFmtId="0" fontId="25" fillId="0" borderId="2" xfId="4" applyFont="1" applyBorder="1" applyAlignment="1">
      <alignment horizontal="left"/>
    </xf>
    <xf numFmtId="0" fontId="9" fillId="0" borderId="2" xfId="4" applyBorder="1" applyAlignment="1">
      <alignment horizontal="left"/>
    </xf>
    <xf numFmtId="49" fontId="9" fillId="0" borderId="1" xfId="4" applyNumberFormat="1" applyFont="1" applyFill="1" applyBorder="1" applyAlignment="1">
      <alignment horizontal="center"/>
    </xf>
    <xf numFmtId="1" fontId="38" fillId="0" borderId="1" xfId="4" applyNumberFormat="1" applyFont="1" applyFill="1" applyBorder="1" applyAlignment="1">
      <alignment horizontal="center"/>
    </xf>
    <xf numFmtId="49" fontId="25" fillId="8" borderId="1" xfId="4" applyNumberFormat="1" applyFont="1" applyFill="1" applyBorder="1" applyAlignment="1">
      <alignment horizontal="center"/>
    </xf>
    <xf numFmtId="0" fontId="25" fillId="0" borderId="2" xfId="4" applyFont="1" applyFill="1" applyBorder="1"/>
    <xf numFmtId="0" fontId="9" fillId="0" borderId="2" xfId="4" applyBorder="1"/>
    <xf numFmtId="0" fontId="9" fillId="0" borderId="2" xfId="4" applyBorder="1" applyAlignment="1">
      <alignment wrapText="1"/>
    </xf>
    <xf numFmtId="0" fontId="25" fillId="0" borderId="2" xfId="4" applyFont="1" applyFill="1" applyBorder="1" applyAlignment="1">
      <alignment wrapText="1"/>
    </xf>
    <xf numFmtId="0" fontId="9" fillId="0" borderId="2" xfId="4" applyFill="1" applyBorder="1" applyAlignment="1">
      <alignment wrapText="1"/>
    </xf>
    <xf numFmtId="49" fontId="1" fillId="0" borderId="1" xfId="4" applyNumberFormat="1" applyFont="1" applyFill="1" applyBorder="1" applyAlignment="1">
      <alignment horizontal="center"/>
    </xf>
    <xf numFmtId="0" fontId="9" fillId="9" borderId="1" xfId="4" applyFill="1" applyBorder="1"/>
    <xf numFmtId="0" fontId="9" fillId="9" borderId="2" xfId="4" applyFill="1" applyBorder="1" applyAlignment="1">
      <alignment wrapText="1"/>
    </xf>
    <xf numFmtId="49" fontId="1" fillId="9" borderId="1" xfId="4" quotePrefix="1" applyNumberFormat="1" applyFont="1" applyFill="1" applyBorder="1" applyAlignment="1">
      <alignment horizontal="center"/>
    </xf>
    <xf numFmtId="0" fontId="9" fillId="9" borderId="1" xfId="4" applyFont="1" applyFill="1" applyBorder="1" applyAlignment="1">
      <alignment horizontal="center"/>
    </xf>
    <xf numFmtId="0" fontId="9" fillId="9" borderId="1" xfId="4" applyFill="1" applyBorder="1" applyAlignment="1">
      <alignment horizontal="center"/>
    </xf>
    <xf numFmtId="49" fontId="1" fillId="0" borderId="1" xfId="4" quotePrefix="1" applyNumberFormat="1" applyFont="1" applyFill="1" applyBorder="1" applyAlignment="1">
      <alignment horizontal="center"/>
    </xf>
    <xf numFmtId="1" fontId="25" fillId="0" borderId="1" xfId="4" quotePrefix="1" applyNumberFormat="1" applyFont="1" applyFill="1" applyBorder="1" applyAlignment="1">
      <alignment horizontal="center"/>
    </xf>
    <xf numFmtId="0" fontId="9" fillId="0" borderId="2" xfId="4" applyFont="1" applyFill="1" applyBorder="1" applyAlignment="1">
      <alignment wrapText="1"/>
    </xf>
    <xf numFmtId="49" fontId="9" fillId="0" borderId="1" xfId="4" quotePrefix="1" applyNumberFormat="1" applyFont="1" applyFill="1" applyBorder="1" applyAlignment="1">
      <alignment horizontal="center"/>
    </xf>
    <xf numFmtId="1" fontId="9" fillId="0" borderId="1" xfId="4" quotePrefix="1" applyNumberFormat="1" applyFont="1" applyFill="1" applyBorder="1" applyAlignment="1">
      <alignment horizontal="center"/>
    </xf>
    <xf numFmtId="0" fontId="9" fillId="9" borderId="1" xfId="4" applyFont="1" applyFill="1" applyBorder="1"/>
    <xf numFmtId="0" fontId="9" fillId="9" borderId="2" xfId="4" applyFont="1" applyFill="1" applyBorder="1" applyAlignment="1">
      <alignment wrapText="1"/>
    </xf>
    <xf numFmtId="1" fontId="9" fillId="9" borderId="1" xfId="4" applyNumberFormat="1" applyFont="1" applyFill="1" applyBorder="1" applyAlignment="1">
      <alignment horizontal="center"/>
    </xf>
    <xf numFmtId="0" fontId="25" fillId="0" borderId="2" xfId="4" applyFont="1" applyFill="1" applyBorder="1" applyAlignment="1">
      <alignment vertical="top" wrapText="1"/>
    </xf>
    <xf numFmtId="49" fontId="34" fillId="0" borderId="1" xfId="4" applyNumberFormat="1" applyFont="1" applyFill="1" applyBorder="1" applyAlignment="1">
      <alignment horizontal="center"/>
    </xf>
    <xf numFmtId="0" fontId="25" fillId="0" borderId="0" xfId="4" applyFont="1"/>
    <xf numFmtId="0" fontId="9" fillId="0" borderId="1" xfId="4" applyBorder="1" applyAlignment="1">
      <alignment horizontal="center"/>
    </xf>
    <xf numFmtId="0" fontId="9" fillId="8" borderId="1" xfId="4" applyFill="1" applyBorder="1" applyAlignment="1">
      <alignment horizontal="left"/>
    </xf>
    <xf numFmtId="0" fontId="25" fillId="10" borderId="1" xfId="4" applyFont="1" applyFill="1" applyBorder="1"/>
    <xf numFmtId="0" fontId="25" fillId="10" borderId="2" xfId="4" applyFont="1" applyFill="1" applyBorder="1"/>
    <xf numFmtId="49" fontId="25" fillId="10" borderId="1" xfId="4" applyNumberFormat="1" applyFont="1" applyFill="1" applyBorder="1" applyAlignment="1">
      <alignment horizontal="center"/>
    </xf>
    <xf numFmtId="1" fontId="25" fillId="10" borderId="1" xfId="4" applyNumberFormat="1" applyFont="1" applyFill="1" applyBorder="1" applyAlignment="1">
      <alignment horizontal="center"/>
    </xf>
    <xf numFmtId="1" fontId="36" fillId="10" borderId="1" xfId="4" applyNumberFormat="1" applyFont="1" applyFill="1" applyBorder="1" applyAlignment="1" applyProtection="1">
      <alignment horizontal="center" vertical="center" shrinkToFit="1"/>
      <protection hidden="1"/>
    </xf>
    <xf numFmtId="0" fontId="25" fillId="10" borderId="1" xfId="4" applyFont="1" applyFill="1" applyBorder="1" applyAlignment="1">
      <alignment horizontal="center"/>
    </xf>
    <xf numFmtId="0" fontId="9" fillId="0" borderId="5" xfId="4" applyBorder="1" applyAlignment="1">
      <alignment vertical="top" wrapText="1"/>
    </xf>
    <xf numFmtId="0" fontId="9" fillId="0" borderId="6" xfId="4" applyBorder="1" applyAlignment="1">
      <alignment vertical="top" wrapText="1"/>
    </xf>
    <xf numFmtId="0" fontId="9" fillId="0" borderId="7" xfId="4" applyBorder="1" applyAlignment="1">
      <alignment vertical="top" wrapText="1"/>
    </xf>
    <xf numFmtId="0" fontId="9" fillId="10" borderId="1" xfId="4" applyFill="1" applyBorder="1" applyAlignment="1">
      <alignment horizontal="center"/>
    </xf>
    <xf numFmtId="0" fontId="38" fillId="10" borderId="5" xfId="4" applyFont="1" applyFill="1" applyBorder="1" applyAlignment="1">
      <alignment horizontal="center"/>
    </xf>
    <xf numFmtId="0" fontId="38" fillId="10" borderId="1" xfId="4" applyFont="1" applyFill="1" applyBorder="1" applyAlignment="1">
      <alignment horizontal="center"/>
    </xf>
    <xf numFmtId="0" fontId="9" fillId="11" borderId="1" xfId="4" applyFill="1" applyBorder="1"/>
    <xf numFmtId="0" fontId="9" fillId="11" borderId="2" xfId="4" applyFill="1" applyBorder="1" applyAlignment="1">
      <alignment wrapText="1"/>
    </xf>
    <xf numFmtId="49" fontId="9" fillId="11" borderId="1" xfId="4" applyNumberFormat="1" applyFont="1" applyFill="1" applyBorder="1" applyAlignment="1">
      <alignment horizontal="center"/>
    </xf>
    <xf numFmtId="1" fontId="19" fillId="11" borderId="1" xfId="4" applyNumberFormat="1" applyFont="1" applyFill="1" applyBorder="1" applyAlignment="1" applyProtection="1">
      <alignment horizontal="center" shrinkToFit="1"/>
      <protection hidden="1"/>
    </xf>
    <xf numFmtId="0" fontId="9" fillId="11" borderId="1" xfId="4" applyFill="1" applyBorder="1" applyAlignment="1">
      <alignment horizontal="center"/>
    </xf>
    <xf numFmtId="0" fontId="9" fillId="11" borderId="2" xfId="4" applyFill="1" applyBorder="1"/>
    <xf numFmtId="1" fontId="19" fillId="11" borderId="1" xfId="4" applyNumberFormat="1" applyFont="1" applyFill="1" applyBorder="1" applyAlignment="1" applyProtection="1">
      <alignment horizontal="center" vertical="center" shrinkToFit="1"/>
      <protection hidden="1"/>
    </xf>
    <xf numFmtId="0" fontId="9" fillId="0" borderId="1" xfId="4" applyBorder="1" applyAlignment="1">
      <alignment horizontal="center"/>
    </xf>
    <xf numFmtId="0" fontId="9" fillId="12" borderId="1" xfId="4" applyFill="1" applyBorder="1"/>
    <xf numFmtId="0" fontId="9" fillId="12" borderId="2" xfId="4" applyFill="1" applyBorder="1" applyAlignment="1">
      <alignment wrapText="1"/>
    </xf>
    <xf numFmtId="49" fontId="1" fillId="12" borderId="1" xfId="4" quotePrefix="1" applyNumberFormat="1" applyFont="1" applyFill="1" applyBorder="1" applyAlignment="1">
      <alignment horizontal="center"/>
    </xf>
    <xf numFmtId="0" fontId="9" fillId="12" borderId="1" xfId="4" applyFont="1" applyFill="1" applyBorder="1" applyAlignment="1">
      <alignment horizontal="center"/>
    </xf>
    <xf numFmtId="0" fontId="9" fillId="12" borderId="1" xfId="4" applyFill="1" applyBorder="1" applyAlignment="1">
      <alignment horizontal="center"/>
    </xf>
    <xf numFmtId="1" fontId="9" fillId="12" borderId="1" xfId="4" applyNumberFormat="1" applyFont="1" applyFill="1" applyBorder="1" applyAlignment="1">
      <alignment horizontal="center"/>
    </xf>
    <xf numFmtId="0" fontId="9" fillId="11" borderId="1" xfId="4" applyFont="1" applyFill="1" applyBorder="1" applyAlignment="1">
      <alignment horizontal="center"/>
    </xf>
    <xf numFmtId="0" fontId="43" fillId="0" borderId="7" xfId="4" applyFont="1" applyFill="1" applyBorder="1" applyAlignment="1">
      <alignment horizontal="center"/>
    </xf>
    <xf numFmtId="0" fontId="43" fillId="0" borderId="7" xfId="4" applyFont="1" applyBorder="1" applyAlignment="1">
      <alignment horizontal="center" wrapText="1"/>
    </xf>
    <xf numFmtId="0" fontId="9" fillId="13" borderId="1" xfId="4" applyFill="1" applyBorder="1" applyAlignment="1">
      <alignment horizontal="center"/>
    </xf>
    <xf numFmtId="0" fontId="9" fillId="11" borderId="1" xfId="4" applyFill="1" applyBorder="1" applyAlignment="1">
      <alignment horizontal="left"/>
    </xf>
    <xf numFmtId="0" fontId="9" fillId="11" borderId="2" xfId="4" applyFill="1" applyBorder="1" applyAlignment="1">
      <alignment horizontal="left"/>
    </xf>
    <xf numFmtId="0" fontId="9" fillId="11" borderId="5" xfId="4" applyFill="1" applyBorder="1" applyAlignment="1">
      <alignment horizontal="center"/>
    </xf>
    <xf numFmtId="49" fontId="9" fillId="0" borderId="1" xfId="4" applyNumberFormat="1" applyFont="1" applyFill="1" applyBorder="1" applyAlignment="1" applyProtection="1">
      <alignment horizontal="center" vertical="center"/>
      <protection hidden="1"/>
    </xf>
    <xf numFmtId="49" fontId="36" fillId="0" borderId="1" xfId="4" applyNumberFormat="1" applyFont="1" applyFill="1" applyBorder="1" applyAlignment="1" applyProtection="1">
      <alignment horizontal="left" vertical="top" wrapText="1"/>
    </xf>
    <xf numFmtId="169" fontId="36" fillId="0" borderId="1" xfId="4" applyNumberFormat="1" applyFont="1" applyFill="1" applyBorder="1" applyAlignment="1" applyProtection="1">
      <alignment horizontal="center" vertical="center" shrinkToFit="1"/>
      <protection hidden="1"/>
    </xf>
    <xf numFmtId="0" fontId="25" fillId="0" borderId="5" xfId="4" applyFont="1" applyFill="1" applyBorder="1" applyAlignment="1">
      <alignment horizontal="center"/>
    </xf>
    <xf numFmtId="0" fontId="25" fillId="0" borderId="0" xfId="4" applyFont="1" applyFill="1"/>
    <xf numFmtId="169" fontId="39" fillId="0" borderId="1" xfId="4" applyNumberFormat="1" applyFont="1" applyFill="1" applyBorder="1" applyAlignment="1" applyProtection="1">
      <alignment horizontal="center" vertical="center" shrinkToFit="1"/>
      <protection hidden="1"/>
    </xf>
    <xf numFmtId="1" fontId="36" fillId="0" borderId="1" xfId="4" quotePrefix="1" applyNumberFormat="1" applyFont="1" applyFill="1" applyBorder="1" applyAlignment="1" applyProtection="1">
      <alignment horizontal="center" vertical="center" shrinkToFit="1"/>
      <protection hidden="1"/>
    </xf>
    <xf numFmtId="0" fontId="9" fillId="0" borderId="1" xfId="4" applyBorder="1" applyAlignment="1">
      <alignment horizontal="center"/>
    </xf>
    <xf numFmtId="1" fontId="9" fillId="0" borderId="1" xfId="4" applyNumberFormat="1" applyBorder="1" applyAlignment="1">
      <alignment horizontal="center"/>
    </xf>
    <xf numFmtId="49" fontId="1" fillId="9" borderId="1" xfId="4" applyNumberFormat="1" applyFont="1" applyFill="1" applyBorder="1" applyAlignment="1">
      <alignment horizontal="center"/>
    </xf>
    <xf numFmtId="0" fontId="9" fillId="0" borderId="0" xfId="4" applyAlignment="1">
      <alignment wrapText="1"/>
    </xf>
    <xf numFmtId="0" fontId="9" fillId="0" borderId="0" xfId="4" applyFont="1" applyAlignment="1">
      <alignment wrapText="1"/>
    </xf>
    <xf numFmtId="0" fontId="9" fillId="0" borderId="0" xfId="4" applyAlignment="1">
      <alignment wrapText="1"/>
    </xf>
    <xf numFmtId="0" fontId="21" fillId="2" borderId="9" xfId="2" applyFont="1" applyFill="1" applyBorder="1" applyAlignment="1" applyProtection="1">
      <alignment horizontal="right" vertical="center" shrinkToFit="1"/>
      <protection hidden="1"/>
    </xf>
    <xf numFmtId="0" fontId="21" fillId="2" borderId="10" xfId="2" applyFont="1" applyFill="1" applyBorder="1" applyAlignment="1" applyProtection="1">
      <alignment horizontal="right" vertical="center" shrinkToFit="1"/>
      <protection hidden="1"/>
    </xf>
    <xf numFmtId="49" fontId="9" fillId="7" borderId="0" xfId="3" applyNumberFormat="1" applyFont="1" applyFill="1" applyAlignment="1" applyProtection="1">
      <alignment horizontal="left" vertical="top" wrapText="1" indent="1"/>
      <protection locked="0"/>
    </xf>
    <xf numFmtId="49" fontId="9" fillId="7" borderId="0" xfId="2" applyNumberFormat="1" applyFill="1" applyAlignment="1" applyProtection="1">
      <alignment horizontal="left" vertical="top" wrapText="1" indent="1"/>
      <protection locked="0"/>
    </xf>
    <xf numFmtId="49" fontId="9" fillId="0" borderId="0" xfId="2" applyNumberFormat="1" applyAlignment="1" applyProtection="1">
      <alignment horizontal="left" vertical="top" wrapText="1" indent="1"/>
      <protection hidden="1"/>
    </xf>
    <xf numFmtId="165" fontId="18" fillId="4" borderId="5" xfId="2" applyNumberFormat="1" applyFont="1" applyFill="1" applyBorder="1" applyAlignment="1" applyProtection="1">
      <alignment horizontal="center" vertical="center" shrinkToFit="1"/>
      <protection hidden="1"/>
    </xf>
    <xf numFmtId="0" fontId="18" fillId="4" borderId="7" xfId="2" applyFont="1" applyFill="1" applyBorder="1" applyAlignment="1" applyProtection="1">
      <alignment horizontal="center" vertical="center" shrinkToFit="1"/>
      <protection hidden="1"/>
    </xf>
    <xf numFmtId="165" fontId="18" fillId="4" borderId="15" xfId="2" applyNumberFormat="1" applyFont="1" applyFill="1" applyBorder="1" applyAlignment="1" applyProtection="1">
      <alignment horizontal="center" vertical="center" shrinkToFit="1"/>
      <protection hidden="1"/>
    </xf>
    <xf numFmtId="0" fontId="18" fillId="4" borderId="18" xfId="2" applyFont="1" applyFill="1" applyBorder="1" applyAlignment="1" applyProtection="1">
      <alignment horizontal="center" vertical="center" shrinkToFit="1"/>
      <protection hidden="1"/>
    </xf>
    <xf numFmtId="49" fontId="20" fillId="3" borderId="5" xfId="2" applyNumberFormat="1" applyFont="1" applyFill="1" applyBorder="1" applyAlignment="1" applyProtection="1">
      <alignment horizontal="center" vertical="center"/>
      <protection hidden="1"/>
    </xf>
    <xf numFmtId="49" fontId="20" fillId="3" borderId="7" xfId="2" applyNumberFormat="1" applyFont="1" applyFill="1" applyBorder="1" applyAlignment="1" applyProtection="1">
      <alignment horizontal="center" vertical="center"/>
      <protection hidden="1"/>
    </xf>
    <xf numFmtId="0" fontId="9" fillId="2" borderId="5" xfId="2" applyFill="1" applyBorder="1" applyAlignment="1" applyProtection="1">
      <alignment horizontal="center" vertical="center"/>
      <protection hidden="1"/>
    </xf>
    <xf numFmtId="0" fontId="9" fillId="2" borderId="7" xfId="2" applyFill="1" applyBorder="1" applyAlignment="1" applyProtection="1">
      <alignment horizontal="center" vertical="center"/>
      <protection hidden="1"/>
    </xf>
    <xf numFmtId="165" fontId="18" fillId="4" borderId="7" xfId="2" applyNumberFormat="1" applyFont="1" applyFill="1" applyBorder="1" applyAlignment="1" applyProtection="1">
      <alignment horizontal="center" vertical="center" shrinkToFit="1"/>
      <protection hidden="1"/>
    </xf>
    <xf numFmtId="0" fontId="18" fillId="4" borderId="8" xfId="2" applyFont="1" applyFill="1" applyBorder="1" applyAlignment="1" applyProtection="1">
      <alignment horizontal="center" vertical="center" shrinkToFit="1"/>
      <protection hidden="1"/>
    </xf>
    <xf numFmtId="0" fontId="18" fillId="4" borderId="11" xfId="2" applyFont="1" applyFill="1" applyBorder="1" applyAlignment="1" applyProtection="1">
      <alignment horizontal="center" vertical="center" shrinkToFit="1"/>
      <protection hidden="1"/>
    </xf>
    <xf numFmtId="49" fontId="17" fillId="3" borderId="5" xfId="2" applyNumberFormat="1" applyFont="1" applyFill="1" applyBorder="1" applyAlignment="1" applyProtection="1">
      <alignment horizontal="center" vertical="center"/>
      <protection hidden="1"/>
    </xf>
    <xf numFmtId="49" fontId="17" fillId="3" borderId="7" xfId="2" applyNumberFormat="1" applyFont="1" applyFill="1" applyBorder="1" applyAlignment="1" applyProtection="1">
      <alignment horizontal="center" vertical="center"/>
      <protection hidden="1"/>
    </xf>
    <xf numFmtId="165" fontId="18" fillId="4" borderId="16" xfId="2" applyNumberFormat="1" applyFont="1" applyFill="1" applyBorder="1" applyAlignment="1" applyProtection="1">
      <alignment horizontal="center" vertical="center" shrinkToFit="1"/>
      <protection hidden="1"/>
    </xf>
    <xf numFmtId="0" fontId="18" fillId="4" borderId="19" xfId="2" applyFont="1" applyFill="1" applyBorder="1" applyAlignment="1" applyProtection="1">
      <alignment horizontal="center" vertical="center" shrinkToFit="1"/>
      <protection hidden="1"/>
    </xf>
    <xf numFmtId="0" fontId="18" fillId="4" borderId="16" xfId="2" applyFont="1" applyFill="1" applyBorder="1" applyAlignment="1" applyProtection="1">
      <alignment horizontal="center" vertical="center" shrinkToFit="1"/>
      <protection hidden="1"/>
    </xf>
    <xf numFmtId="165" fontId="18" fillId="4" borderId="14" xfId="2" applyNumberFormat="1" applyFont="1" applyFill="1" applyBorder="1" applyAlignment="1" applyProtection="1">
      <alignment horizontal="center" vertical="center" shrinkToFit="1"/>
      <protection hidden="1"/>
    </xf>
    <xf numFmtId="0" fontId="18" fillId="4" borderId="17" xfId="2" applyNumberFormat="1" applyFont="1" applyFill="1" applyBorder="1" applyAlignment="1" applyProtection="1">
      <alignment horizontal="center" vertical="center" shrinkToFit="1"/>
      <protection hidden="1"/>
    </xf>
    <xf numFmtId="1" fontId="18" fillId="4" borderId="15" xfId="2" applyNumberFormat="1" applyFont="1" applyFill="1" applyBorder="1" applyAlignment="1" applyProtection="1">
      <alignment horizontal="center" vertical="center" shrinkToFit="1"/>
      <protection hidden="1"/>
    </xf>
    <xf numFmtId="0" fontId="9" fillId="0" borderId="5" xfId="2" applyBorder="1" applyAlignment="1" applyProtection="1">
      <alignment horizontal="center" vertical="center"/>
      <protection hidden="1"/>
    </xf>
    <xf numFmtId="0" fontId="9" fillId="0" borderId="7" xfId="2" applyBorder="1" applyAlignment="1" applyProtection="1">
      <alignment horizontal="center" vertical="center"/>
      <protection hidden="1"/>
    </xf>
    <xf numFmtId="49" fontId="9" fillId="3" borderId="5" xfId="2" applyNumberFormat="1" applyFont="1" applyFill="1" applyBorder="1" applyAlignment="1" applyProtection="1">
      <alignment horizontal="center" vertical="center"/>
      <protection hidden="1"/>
    </xf>
    <xf numFmtId="49" fontId="9" fillId="3" borderId="7" xfId="2" applyNumberFormat="1" applyFont="1" applyFill="1" applyBorder="1" applyAlignment="1" applyProtection="1">
      <alignment horizontal="center" vertical="center"/>
      <protection hidden="1"/>
    </xf>
    <xf numFmtId="49" fontId="19" fillId="3" borderId="5" xfId="2" applyNumberFormat="1" applyFont="1" applyFill="1" applyBorder="1" applyAlignment="1" applyProtection="1">
      <alignment horizontal="center" vertical="center"/>
      <protection hidden="1"/>
    </xf>
    <xf numFmtId="49" fontId="19" fillId="3" borderId="7" xfId="2" applyNumberFormat="1" applyFont="1" applyFill="1" applyBorder="1" applyAlignment="1" applyProtection="1">
      <alignment horizontal="center" vertical="center"/>
      <protection hidden="1"/>
    </xf>
    <xf numFmtId="49" fontId="17" fillId="3" borderId="5" xfId="3" applyNumberFormat="1" applyFont="1" applyFill="1" applyBorder="1" applyAlignment="1" applyProtection="1">
      <alignment horizontal="center" vertical="center"/>
      <protection hidden="1"/>
    </xf>
    <xf numFmtId="49" fontId="17" fillId="3" borderId="7" xfId="3" applyNumberFormat="1" applyFont="1" applyFill="1" applyBorder="1" applyAlignment="1" applyProtection="1">
      <alignment horizontal="center" vertical="center"/>
      <protection hidden="1"/>
    </xf>
    <xf numFmtId="0" fontId="13" fillId="0" borderId="2" xfId="2" applyFont="1" applyBorder="1" applyAlignment="1" applyProtection="1">
      <alignment horizontal="center" vertical="center"/>
      <protection hidden="1"/>
    </xf>
    <xf numFmtId="0" fontId="13" fillId="0" borderId="3" xfId="2" applyFont="1" applyBorder="1" applyAlignment="1" applyProtection="1">
      <alignment horizontal="center" vertical="center"/>
      <protection hidden="1"/>
    </xf>
    <xf numFmtId="0" fontId="13" fillId="0" borderId="4" xfId="2" applyFont="1" applyBorder="1" applyAlignment="1" applyProtection="1">
      <alignment horizontal="center" vertical="center"/>
      <protection hidden="1"/>
    </xf>
    <xf numFmtId="0" fontId="13" fillId="0" borderId="1" xfId="2" applyFont="1" applyBorder="1" applyAlignment="1" applyProtection="1">
      <alignment horizontal="center" vertical="center"/>
      <protection hidden="1"/>
    </xf>
    <xf numFmtId="49" fontId="13" fillId="0" borderId="5" xfId="2" applyNumberFormat="1" applyFont="1" applyBorder="1" applyAlignment="1" applyProtection="1">
      <alignment horizontal="center" vertical="center" textRotation="90"/>
      <protection hidden="1"/>
    </xf>
    <xf numFmtId="49" fontId="13" fillId="0" borderId="6" xfId="2" applyNumberFormat="1" applyFont="1" applyBorder="1" applyAlignment="1" applyProtection="1">
      <alignment horizontal="center" vertical="center" textRotation="90"/>
      <protection hidden="1"/>
    </xf>
    <xf numFmtId="49" fontId="13" fillId="0" borderId="7" xfId="2" applyNumberFormat="1" applyFont="1" applyBorder="1" applyAlignment="1" applyProtection="1">
      <alignment horizontal="center" vertical="center" textRotation="90"/>
      <protection hidden="1"/>
    </xf>
    <xf numFmtId="49" fontId="14" fillId="2" borderId="5" xfId="2" applyNumberFormat="1" applyFont="1" applyFill="1" applyBorder="1" applyAlignment="1" applyProtection="1">
      <alignment horizontal="center" textRotation="90" wrapText="1" shrinkToFit="1"/>
      <protection hidden="1"/>
    </xf>
    <xf numFmtId="49" fontId="14" fillId="2" borderId="7" xfId="2" applyNumberFormat="1" applyFont="1" applyFill="1" applyBorder="1" applyAlignment="1" applyProtection="1">
      <alignment horizontal="center" textRotation="90" wrapText="1" shrinkToFit="1"/>
      <protection hidden="1"/>
    </xf>
    <xf numFmtId="49" fontId="1" fillId="2" borderId="5" xfId="2" applyNumberFormat="1" applyFont="1" applyFill="1" applyBorder="1" applyAlignment="1" applyProtection="1">
      <alignment horizontal="center" textRotation="90" wrapText="1" shrinkToFit="1"/>
      <protection hidden="1"/>
    </xf>
    <xf numFmtId="49" fontId="1" fillId="2" borderId="7" xfId="2" applyNumberFormat="1" applyFont="1" applyFill="1" applyBorder="1" applyAlignment="1" applyProtection="1">
      <alignment horizontal="center" textRotation="90" wrapText="1" shrinkToFit="1"/>
      <protection hidden="1"/>
    </xf>
    <xf numFmtId="0" fontId="1" fillId="2" borderId="5" xfId="2" applyFont="1" applyFill="1" applyBorder="1" applyAlignment="1" applyProtection="1">
      <alignment horizontal="center" textRotation="90" wrapText="1" shrinkToFit="1"/>
      <protection hidden="1"/>
    </xf>
    <xf numFmtId="0" fontId="1" fillId="2" borderId="7" xfId="2" applyFont="1" applyFill="1" applyBorder="1" applyAlignment="1" applyProtection="1">
      <alignment horizontal="center" textRotation="90" wrapText="1" shrinkToFit="1"/>
      <protection hidden="1"/>
    </xf>
    <xf numFmtId="0" fontId="9" fillId="2" borderId="2" xfId="2" applyFill="1" applyBorder="1" applyAlignment="1" applyProtection="1">
      <alignment horizontal="center" vertical="center" wrapText="1"/>
      <protection hidden="1"/>
    </xf>
    <xf numFmtId="0" fontId="9" fillId="2" borderId="4" xfId="2" applyFill="1" applyBorder="1" applyAlignment="1" applyProtection="1">
      <alignment horizontal="center" vertical="center" wrapText="1"/>
      <protection hidden="1"/>
    </xf>
    <xf numFmtId="0" fontId="14" fillId="0" borderId="1" xfId="2" applyFont="1" applyFill="1" applyBorder="1" applyAlignment="1" applyProtection="1">
      <alignment horizontal="center" vertical="center" textRotation="90"/>
      <protection hidden="1"/>
    </xf>
    <xf numFmtId="0" fontId="9" fillId="0" borderId="1" xfId="2" applyFill="1" applyBorder="1" applyAlignment="1" applyProtection="1">
      <protection hidden="1"/>
    </xf>
    <xf numFmtId="0" fontId="9" fillId="2" borderId="8" xfId="2" applyFill="1" applyBorder="1" applyAlignment="1" applyProtection="1">
      <alignment horizontal="center" vertical="center" wrapText="1"/>
      <protection hidden="1"/>
    </xf>
    <xf numFmtId="0" fontId="9" fillId="2" borderId="9" xfId="2" applyFill="1" applyBorder="1" applyAlignment="1" applyProtection="1">
      <alignment horizontal="center" vertical="center" wrapText="1"/>
      <protection hidden="1"/>
    </xf>
    <xf numFmtId="0" fontId="9" fillId="2" borderId="10" xfId="2" applyFill="1" applyBorder="1" applyAlignment="1" applyProtection="1">
      <alignment horizontal="center" vertical="center" wrapText="1"/>
      <protection hidden="1"/>
    </xf>
    <xf numFmtId="0" fontId="9" fillId="2" borderId="11" xfId="2" applyFill="1" applyBorder="1" applyAlignment="1" applyProtection="1">
      <alignment horizontal="center" vertical="center" wrapText="1"/>
      <protection hidden="1"/>
    </xf>
    <xf numFmtId="0" fontId="9" fillId="2" borderId="12" xfId="2" applyFill="1" applyBorder="1" applyAlignment="1" applyProtection="1">
      <alignment horizontal="center" vertical="center" wrapText="1"/>
      <protection hidden="1"/>
    </xf>
    <xf numFmtId="0" fontId="9" fillId="2" borderId="13" xfId="2" applyFill="1" applyBorder="1" applyAlignment="1" applyProtection="1">
      <alignment horizontal="center" vertical="center" wrapText="1"/>
      <protection hidden="1"/>
    </xf>
    <xf numFmtId="14" fontId="4" fillId="0" borderId="0" xfId="1" applyNumberFormat="1" applyFont="1" applyFill="1" applyAlignment="1" applyProtection="1">
      <alignment horizontal="left"/>
      <protection hidden="1"/>
    </xf>
    <xf numFmtId="0" fontId="2" fillId="0" borderId="0" xfId="1" applyFont="1" applyAlignment="1">
      <alignment horizontal="left"/>
    </xf>
    <xf numFmtId="49" fontId="3" fillId="0" borderId="0" xfId="1" applyNumberFormat="1" applyFont="1" applyFill="1" applyBorder="1" applyAlignment="1" applyProtection="1">
      <alignment horizontal="left" vertical="center"/>
    </xf>
    <xf numFmtId="0" fontId="10" fillId="0" borderId="0" xfId="2" applyFont="1" applyAlignment="1" applyProtection="1">
      <alignment horizontal="center" vertical="center"/>
      <protection hidden="1"/>
    </xf>
    <xf numFmtId="0" fontId="11" fillId="0" borderId="0" xfId="2" applyFont="1" applyAlignment="1" applyProtection="1">
      <alignment horizontal="center" vertical="center"/>
      <protection hidden="1"/>
    </xf>
    <xf numFmtId="0" fontId="9" fillId="2" borderId="5" xfId="2" applyFill="1" applyBorder="1" applyAlignment="1" applyProtection="1">
      <alignment horizontal="center" textRotation="90"/>
      <protection hidden="1"/>
    </xf>
    <xf numFmtId="0" fontId="9" fillId="2" borderId="6" xfId="2" applyFill="1" applyBorder="1" applyAlignment="1" applyProtection="1">
      <alignment horizontal="center" textRotation="90"/>
      <protection hidden="1"/>
    </xf>
    <xf numFmtId="0" fontId="9" fillId="2" borderId="7" xfId="2" applyFill="1" applyBorder="1" applyAlignment="1" applyProtection="1">
      <alignment horizontal="center" textRotation="90"/>
      <protection hidden="1"/>
    </xf>
    <xf numFmtId="0" fontId="9" fillId="2" borderId="5" xfId="2" applyFont="1" applyFill="1" applyBorder="1" applyAlignment="1" applyProtection="1">
      <alignment horizontal="center" textRotation="90"/>
      <protection hidden="1"/>
    </xf>
    <xf numFmtId="0" fontId="9" fillId="2" borderId="6" xfId="2" applyFont="1" applyFill="1" applyBorder="1" applyAlignment="1" applyProtection="1">
      <alignment horizontal="center" textRotation="90"/>
      <protection hidden="1"/>
    </xf>
    <xf numFmtId="0" fontId="9" fillId="2" borderId="1" xfId="2" applyFont="1" applyFill="1" applyBorder="1" applyAlignment="1" applyProtection="1">
      <alignment horizontal="center" vertical="center" wrapText="1"/>
      <protection hidden="1"/>
    </xf>
    <xf numFmtId="0" fontId="9" fillId="2" borderId="5" xfId="2" applyFill="1" applyBorder="1" applyAlignment="1" applyProtection="1">
      <alignment horizontal="center" textRotation="90" wrapText="1"/>
      <protection hidden="1"/>
    </xf>
    <xf numFmtId="0" fontId="9" fillId="2" borderId="6" xfId="2" applyFill="1" applyBorder="1" applyAlignment="1" applyProtection="1">
      <alignment horizontal="center" textRotation="90" wrapText="1"/>
      <protection hidden="1"/>
    </xf>
    <xf numFmtId="0" fontId="9" fillId="2" borderId="7" xfId="2" applyFill="1" applyBorder="1" applyAlignment="1" applyProtection="1">
      <alignment horizontal="center" textRotation="90" wrapText="1"/>
      <protection hidden="1"/>
    </xf>
    <xf numFmtId="0" fontId="4" fillId="0" borderId="0" xfId="1" applyFont="1" applyFill="1" applyBorder="1" applyAlignment="1" applyProtection="1">
      <alignment horizontal="left" vertical="center"/>
      <protection hidden="1"/>
    </xf>
    <xf numFmtId="0" fontId="4" fillId="0" borderId="0" xfId="1" applyFont="1" applyFill="1" applyBorder="1" applyAlignment="1" applyProtection="1">
      <protection hidden="1"/>
    </xf>
    <xf numFmtId="49" fontId="4" fillId="0" borderId="0" xfId="1" applyNumberFormat="1" applyFont="1" applyFill="1" applyBorder="1" applyAlignment="1" applyProtection="1">
      <alignment horizontal="left" vertical="center"/>
    </xf>
    <xf numFmtId="49" fontId="4" fillId="0" borderId="0" xfId="1" applyNumberFormat="1" applyFont="1" applyFill="1" applyBorder="1" applyAlignment="1" applyProtection="1">
      <alignment horizontal="left" vertical="top"/>
      <protection hidden="1"/>
    </xf>
    <xf numFmtId="49" fontId="3" fillId="0" borderId="0" xfId="1" applyNumberFormat="1" applyFont="1" applyFill="1" applyBorder="1" applyAlignment="1" applyProtection="1">
      <alignment horizontal="left" vertical="top" wrapText="1"/>
    </xf>
    <xf numFmtId="49" fontId="6" fillId="0" borderId="0" xfId="1" applyNumberFormat="1" applyFont="1" applyFill="1" applyBorder="1" applyAlignment="1" applyProtection="1">
      <alignment horizontal="left" vertical="center"/>
    </xf>
    <xf numFmtId="0" fontId="24" fillId="0" borderId="12" xfId="4" applyFont="1" applyFill="1" applyBorder="1" applyAlignment="1" applyProtection="1">
      <alignment horizontal="center"/>
      <protection hidden="1"/>
    </xf>
    <xf numFmtId="0" fontId="9" fillId="0" borderId="12" xfId="4" applyBorder="1" applyAlignment="1"/>
    <xf numFmtId="0" fontId="9" fillId="0" borderId="5" xfId="4" applyBorder="1" applyAlignment="1">
      <alignment horizontal="center" wrapText="1"/>
    </xf>
    <xf numFmtId="0" fontId="9" fillId="0" borderId="7" xfId="4" applyBorder="1" applyAlignment="1">
      <alignment horizontal="center" wrapText="1"/>
    </xf>
    <xf numFmtId="0" fontId="9" fillId="0" borderId="2" xfId="4" applyBorder="1" applyAlignment="1">
      <alignment horizontal="center"/>
    </xf>
    <xf numFmtId="0" fontId="9" fillId="0" borderId="4" xfId="4" applyBorder="1" applyAlignment="1">
      <alignment horizontal="center"/>
    </xf>
    <xf numFmtId="0" fontId="41" fillId="0" borderId="1" xfId="4" applyNumberFormat="1" applyFont="1" applyFill="1" applyBorder="1" applyAlignment="1">
      <alignment vertical="top" wrapText="1"/>
    </xf>
    <xf numFmtId="0" fontId="9" fillId="0" borderId="1" xfId="4" applyBorder="1" applyAlignment="1">
      <alignment vertical="top" wrapText="1"/>
    </xf>
    <xf numFmtId="0" fontId="1" fillId="0" borderId="1" xfId="4" applyFont="1" applyFill="1" applyBorder="1" applyAlignment="1">
      <alignment horizontal="center" vertical="center" textRotation="90"/>
    </xf>
    <xf numFmtId="0" fontId="16" fillId="0" borderId="1" xfId="4" applyFont="1" applyFill="1" applyBorder="1" applyAlignment="1">
      <alignment wrapText="1"/>
    </xf>
    <xf numFmtId="0" fontId="9" fillId="0" borderId="5" xfId="4" applyBorder="1" applyAlignment="1">
      <alignment horizontal="center" vertical="top"/>
    </xf>
    <xf numFmtId="0" fontId="9" fillId="0" borderId="6" xfId="4" applyBorder="1" applyAlignment="1">
      <alignment horizontal="center" vertical="top"/>
    </xf>
    <xf numFmtId="0" fontId="9" fillId="0" borderId="7" xfId="4" applyBorder="1" applyAlignment="1">
      <alignment horizontal="center" vertical="top"/>
    </xf>
    <xf numFmtId="0" fontId="9" fillId="0" borderId="5" xfId="4" applyBorder="1" applyAlignment="1">
      <alignment horizontal="center" vertical="top" wrapText="1"/>
    </xf>
    <xf numFmtId="0" fontId="9" fillId="0" borderId="6" xfId="4" applyBorder="1" applyAlignment="1">
      <alignment horizontal="center" vertical="top" wrapText="1"/>
    </xf>
    <xf numFmtId="0" fontId="9" fillId="0" borderId="7" xfId="4" applyBorder="1" applyAlignment="1">
      <alignment horizontal="center" vertical="top" wrapText="1"/>
    </xf>
    <xf numFmtId="0" fontId="9" fillId="0" borderId="5" xfId="4" applyFont="1" applyBorder="1" applyAlignment="1">
      <alignment horizontal="center" textRotation="90" wrapText="1" shrinkToFit="1"/>
    </xf>
    <xf numFmtId="0" fontId="9" fillId="0" borderId="6" xfId="4" applyFont="1" applyBorder="1" applyAlignment="1">
      <alignment horizontal="center" textRotation="90" wrapText="1" shrinkToFit="1"/>
    </xf>
    <xf numFmtId="0" fontId="9" fillId="0" borderId="7" xfId="4" applyFont="1" applyBorder="1" applyAlignment="1">
      <alignment horizontal="center" textRotation="90" wrapText="1" shrinkToFit="1"/>
    </xf>
    <xf numFmtId="0" fontId="9" fillId="0" borderId="1" xfId="4" applyBorder="1" applyAlignment="1">
      <alignment horizontal="center"/>
    </xf>
    <xf numFmtId="0" fontId="9" fillId="0" borderId="5" xfId="4" applyBorder="1" applyAlignment="1">
      <alignment horizontal="center" textRotation="90" wrapText="1"/>
    </xf>
    <xf numFmtId="0" fontId="9" fillId="0" borderId="6" xfId="4" applyBorder="1" applyAlignment="1">
      <alignment horizontal="center" wrapText="1"/>
    </xf>
    <xf numFmtId="0" fontId="42" fillId="0" borderId="1" xfId="4" applyFont="1" applyBorder="1" applyAlignment="1">
      <alignment textRotation="90" wrapText="1"/>
    </xf>
    <xf numFmtId="0" fontId="25" fillId="0" borderId="5" xfId="4" applyFont="1" applyBorder="1" applyAlignment="1">
      <alignment horizontal="center" textRotation="90" wrapText="1"/>
    </xf>
    <xf numFmtId="0" fontId="25" fillId="0" borderId="6" xfId="4" applyFont="1" applyBorder="1" applyAlignment="1">
      <alignment horizontal="center" wrapText="1"/>
    </xf>
    <xf numFmtId="0" fontId="25" fillId="0" borderId="7" xfId="4" applyFont="1" applyBorder="1" applyAlignment="1">
      <alignment horizontal="center" wrapText="1"/>
    </xf>
    <xf numFmtId="0" fontId="9" fillId="0" borderId="6" xfId="4" applyBorder="1" applyAlignment="1">
      <alignment horizontal="center" textRotation="90" wrapText="1"/>
    </xf>
    <xf numFmtId="0" fontId="9" fillId="0" borderId="7" xfId="4" applyBorder="1" applyAlignment="1">
      <alignment horizontal="center" textRotation="90" wrapText="1"/>
    </xf>
    <xf numFmtId="0" fontId="9" fillId="0" borderId="2" xfId="4" applyBorder="1" applyAlignment="1">
      <alignment horizontal="center" wrapText="1"/>
    </xf>
    <xf numFmtId="0" fontId="9" fillId="0" borderId="3" xfId="4" applyBorder="1" applyAlignment="1">
      <alignment horizontal="center" wrapText="1"/>
    </xf>
    <xf numFmtId="0" fontId="9" fillId="0" borderId="4" xfId="4" applyBorder="1" applyAlignment="1">
      <alignment horizontal="center" wrapText="1"/>
    </xf>
    <xf numFmtId="0" fontId="25" fillId="0" borderId="6" xfId="4" applyFont="1" applyBorder="1" applyAlignment="1">
      <alignment horizontal="center" textRotation="90" wrapText="1"/>
    </xf>
    <xf numFmtId="0" fontId="25" fillId="0" borderId="7" xfId="4" applyFont="1" applyBorder="1" applyAlignment="1">
      <alignment horizontal="center" textRotation="90" wrapText="1"/>
    </xf>
    <xf numFmtId="0" fontId="9" fillId="0" borderId="1" xfId="4" applyBorder="1" applyAlignment="1">
      <alignment horizontal="center" wrapText="1"/>
    </xf>
    <xf numFmtId="0" fontId="42" fillId="0" borderId="1" xfId="4" applyFont="1" applyBorder="1" applyAlignment="1">
      <alignment horizontal="center" textRotation="90"/>
    </xf>
    <xf numFmtId="0" fontId="9" fillId="0" borderId="8" xfId="4" applyBorder="1" applyAlignment="1">
      <alignment vertical="center" wrapText="1"/>
    </xf>
    <xf numFmtId="0" fontId="9" fillId="0" borderId="9" xfId="4" applyBorder="1" applyAlignment="1">
      <alignment vertical="center" wrapText="1"/>
    </xf>
    <xf numFmtId="0" fontId="9" fillId="0" borderId="10" xfId="4" applyBorder="1" applyAlignment="1">
      <alignment vertical="center" wrapText="1"/>
    </xf>
    <xf numFmtId="0" fontId="9" fillId="0" borderId="11" xfId="4" applyBorder="1" applyAlignment="1">
      <alignment vertical="center" wrapText="1"/>
    </xf>
    <xf numFmtId="0" fontId="9" fillId="0" borderId="12" xfId="4" applyBorder="1" applyAlignment="1">
      <alignment vertical="center" wrapText="1"/>
    </xf>
    <xf numFmtId="0" fontId="9" fillId="0" borderId="13" xfId="4" applyBorder="1" applyAlignment="1">
      <alignment vertical="center" wrapText="1"/>
    </xf>
    <xf numFmtId="0" fontId="9" fillId="0" borderId="0" xfId="4" applyNumberFormat="1" applyFill="1" applyBorder="1" applyAlignment="1" applyProtection="1">
      <alignment horizontal="justify" vertical="top" wrapText="1"/>
    </xf>
    <xf numFmtId="0" fontId="9" fillId="0" borderId="0" xfId="4" applyAlignment="1">
      <alignment wrapText="1"/>
    </xf>
    <xf numFmtId="0" fontId="1" fillId="0" borderId="0" xfId="4" applyNumberFormat="1" applyFont="1" applyFill="1" applyBorder="1" applyAlignment="1" applyProtection="1">
      <alignment horizontal="justify" vertical="top" wrapText="1"/>
    </xf>
    <xf numFmtId="0" fontId="9" fillId="0" borderId="0" xfId="4" applyNumberFormat="1" applyFont="1" applyFill="1" applyBorder="1" applyAlignment="1" applyProtection="1">
      <alignment horizontal="justify" vertical="top" wrapText="1"/>
    </xf>
    <xf numFmtId="0" fontId="9" fillId="0" borderId="0" xfId="4" applyFont="1" applyAlignment="1">
      <alignment wrapText="1"/>
    </xf>
    <xf numFmtId="0" fontId="9" fillId="0" borderId="0" xfId="4" applyNumberFormat="1" applyFill="1" applyBorder="1" applyAlignment="1" applyProtection="1">
      <alignment horizontal="left" vertical="top" wrapText="1"/>
    </xf>
    <xf numFmtId="0" fontId="33" fillId="0" borderId="0" xfId="4" applyFont="1" applyFill="1" applyAlignment="1" applyProtection="1">
      <alignment horizontal="center"/>
      <protection hidden="1"/>
    </xf>
    <xf numFmtId="0" fontId="9" fillId="0" borderId="0" xfId="4" applyAlignment="1"/>
    <xf numFmtId="0" fontId="9" fillId="0" borderId="0" xfId="4" applyAlignment="1">
      <alignment horizontal="left"/>
    </xf>
    <xf numFmtId="0" fontId="34" fillId="0" borderId="0" xfId="4" applyFont="1" applyAlignment="1">
      <alignment horizontal="center" wrapText="1"/>
    </xf>
    <xf numFmtId="0" fontId="9" fillId="0" borderId="0" xfId="4" applyFill="1" applyBorder="1" applyAlignment="1">
      <alignment horizontal="left"/>
    </xf>
    <xf numFmtId="49" fontId="9" fillId="0" borderId="0" xfId="4" applyNumberFormat="1" applyFont="1" applyFill="1" applyAlignment="1" applyProtection="1">
      <alignment horizontal="left" vertical="top" wrapText="1" indent="1"/>
      <protection hidden="1"/>
    </xf>
    <xf numFmtId="49" fontId="9" fillId="0" borderId="0" xfId="4" applyNumberFormat="1" applyFont="1" applyFill="1" applyBorder="1" applyAlignment="1" applyProtection="1">
      <alignment horizontal="center"/>
      <protection hidden="1"/>
    </xf>
    <xf numFmtId="0" fontId="9" fillId="0" borderId="5" xfId="4" applyFont="1" applyFill="1" applyBorder="1" applyAlignment="1" applyProtection="1">
      <alignment horizontal="center" vertical="center"/>
      <protection hidden="1"/>
    </xf>
    <xf numFmtId="0" fontId="9" fillId="0" borderId="7" xfId="4" applyFont="1" applyFill="1" applyBorder="1" applyAlignment="1" applyProtection="1">
      <alignment horizontal="center" vertical="center"/>
      <protection hidden="1"/>
    </xf>
    <xf numFmtId="0" fontId="9" fillId="0" borderId="1" xfId="4" applyFont="1" applyFill="1" applyBorder="1" applyAlignment="1" applyProtection="1">
      <alignment horizontal="center" vertical="center"/>
      <protection hidden="1"/>
    </xf>
    <xf numFmtId="49" fontId="9" fillId="0" borderId="0" xfId="5" applyNumberFormat="1" applyFont="1" applyFill="1" applyAlignment="1" applyProtection="1">
      <alignment horizontal="left" vertical="top" wrapText="1" indent="1"/>
    </xf>
    <xf numFmtId="0" fontId="9" fillId="0" borderId="0" xfId="4" applyAlignment="1">
      <alignment horizontal="left" vertical="top" indent="1"/>
    </xf>
    <xf numFmtId="49" fontId="9" fillId="0" borderId="0" xfId="4" applyNumberFormat="1" applyFont="1" applyFill="1" applyAlignment="1" applyProtection="1">
      <alignment horizontal="left" vertical="top" wrapText="1"/>
    </xf>
    <xf numFmtId="49" fontId="9" fillId="0" borderId="0" xfId="4" applyNumberFormat="1" applyFont="1" applyFill="1" applyAlignment="1" applyProtection="1">
      <alignment horizontal="left" vertical="top" wrapText="1" indent="1"/>
    </xf>
    <xf numFmtId="0" fontId="9" fillId="0" borderId="0" xfId="4" applyAlignment="1">
      <alignment horizontal="left" vertical="top" wrapText="1" indent="1"/>
    </xf>
    <xf numFmtId="1" fontId="9" fillId="0" borderId="5" xfId="4" applyNumberFormat="1" applyFont="1" applyFill="1" applyBorder="1" applyAlignment="1" applyProtection="1">
      <alignment horizontal="center" vertical="center"/>
      <protection hidden="1"/>
    </xf>
    <xf numFmtId="0" fontId="9" fillId="0" borderId="5" xfId="4" applyNumberFormat="1" applyFont="1" applyFill="1" applyBorder="1" applyAlignment="1" applyProtection="1">
      <alignment horizontal="center" vertical="center"/>
      <protection hidden="1"/>
    </xf>
    <xf numFmtId="0" fontId="9" fillId="0" borderId="7" xfId="4" applyNumberFormat="1" applyFont="1" applyFill="1" applyBorder="1" applyAlignment="1" applyProtection="1">
      <alignment horizontal="center" vertical="center"/>
      <protection hidden="1"/>
    </xf>
    <xf numFmtId="49" fontId="19" fillId="0" borderId="5" xfId="4" applyNumberFormat="1" applyFont="1" applyFill="1" applyBorder="1" applyAlignment="1" applyProtection="1">
      <alignment horizontal="center" vertical="center"/>
    </xf>
    <xf numFmtId="49" fontId="14" fillId="0" borderId="7" xfId="4" applyNumberFormat="1" applyFont="1" applyFill="1" applyBorder="1" applyAlignment="1" applyProtection="1">
      <alignment horizontal="center" vertical="center"/>
    </xf>
    <xf numFmtId="49" fontId="19" fillId="0" borderId="8" xfId="4" applyNumberFormat="1" applyFont="1" applyFill="1" applyBorder="1" applyAlignment="1" applyProtection="1">
      <alignment horizontal="center" vertical="center"/>
    </xf>
    <xf numFmtId="49" fontId="30" fillId="0" borderId="7" xfId="4" applyNumberFormat="1" applyFont="1" applyFill="1" applyBorder="1" applyAlignment="1" applyProtection="1">
      <alignment horizontal="center" vertical="center"/>
    </xf>
    <xf numFmtId="49" fontId="19" fillId="0" borderId="10" xfId="4" applyNumberFormat="1" applyFont="1" applyFill="1" applyBorder="1" applyAlignment="1" applyProtection="1">
      <alignment horizontal="center" vertical="center"/>
    </xf>
    <xf numFmtId="49" fontId="19" fillId="0" borderId="7" xfId="4" applyNumberFormat="1" applyFont="1" applyFill="1" applyBorder="1" applyAlignment="1" applyProtection="1">
      <alignment horizontal="center" vertical="center"/>
    </xf>
    <xf numFmtId="49" fontId="9" fillId="0" borderId="5" xfId="4" applyNumberFormat="1" applyFont="1" applyFill="1" applyBorder="1" applyAlignment="1" applyProtection="1">
      <alignment horizontal="center" vertical="center"/>
    </xf>
    <xf numFmtId="49" fontId="9" fillId="0" borderId="5" xfId="4" applyNumberFormat="1" applyFill="1" applyBorder="1" applyAlignment="1" applyProtection="1">
      <alignment horizontal="center" vertical="center"/>
      <protection hidden="1"/>
    </xf>
    <xf numFmtId="49" fontId="9" fillId="0" borderId="5" xfId="4" applyNumberFormat="1" applyFont="1" applyFill="1" applyBorder="1" applyAlignment="1" applyProtection="1">
      <alignment horizontal="center" vertical="center"/>
      <protection hidden="1"/>
    </xf>
    <xf numFmtId="49" fontId="19" fillId="0" borderId="1" xfId="4" applyNumberFormat="1" applyFont="1" applyFill="1" applyBorder="1" applyAlignment="1" applyProtection="1">
      <alignment horizontal="center" vertical="center"/>
    </xf>
    <xf numFmtId="49" fontId="9" fillId="0" borderId="1" xfId="4" applyNumberFormat="1" applyFont="1" applyFill="1" applyBorder="1" applyAlignment="1" applyProtection="1">
      <alignment horizontal="center" vertical="center"/>
    </xf>
    <xf numFmtId="49" fontId="9" fillId="0" borderId="7" xfId="4" applyNumberFormat="1" applyFont="1" applyFill="1" applyBorder="1" applyAlignment="1" applyProtection="1">
      <alignment horizontal="center" vertical="center"/>
    </xf>
    <xf numFmtId="0" fontId="9" fillId="0" borderId="5" xfId="4" applyFont="1" applyFill="1" applyBorder="1" applyAlignment="1" applyProtection="1">
      <protection hidden="1"/>
    </xf>
    <xf numFmtId="0" fontId="9" fillId="0" borderId="7" xfId="4" applyFont="1" applyFill="1" applyBorder="1" applyAlignment="1" applyProtection="1">
      <protection hidden="1"/>
    </xf>
    <xf numFmtId="49" fontId="13" fillId="0" borderId="5" xfId="4" applyNumberFormat="1" applyFont="1" applyFill="1" applyBorder="1" applyAlignment="1" applyProtection="1">
      <alignment horizontal="center" vertical="center" textRotation="90"/>
      <protection hidden="1"/>
    </xf>
    <xf numFmtId="49" fontId="13" fillId="0" borderId="7" xfId="4" applyNumberFormat="1" applyFont="1" applyFill="1" applyBorder="1" applyAlignment="1" applyProtection="1">
      <alignment horizontal="center" vertical="center" textRotation="90"/>
      <protection hidden="1"/>
    </xf>
    <xf numFmtId="49" fontId="9" fillId="0" borderId="5" xfId="5" applyNumberFormat="1" applyFont="1" applyFill="1" applyBorder="1" applyAlignment="1" applyProtection="1">
      <alignment horizontal="center" vertical="center"/>
    </xf>
    <xf numFmtId="49" fontId="9" fillId="0" borderId="7" xfId="5" applyNumberFormat="1" applyFont="1" applyFill="1" applyBorder="1" applyAlignment="1" applyProtection="1">
      <alignment horizontal="center" vertical="center"/>
    </xf>
    <xf numFmtId="0" fontId="15" fillId="0" borderId="5" xfId="4" applyFont="1" applyFill="1" applyBorder="1" applyAlignment="1" applyProtection="1">
      <alignment horizontal="center" textRotation="90" wrapText="1"/>
      <protection hidden="1"/>
    </xf>
    <xf numFmtId="0" fontId="15" fillId="0" borderId="6" xfId="4" applyFont="1" applyFill="1" applyBorder="1" applyAlignment="1" applyProtection="1">
      <alignment horizontal="center" textRotation="90" wrapText="1"/>
      <protection hidden="1"/>
    </xf>
    <xf numFmtId="0" fontId="15" fillId="0" borderId="7" xfId="4" applyFont="1" applyFill="1" applyBorder="1" applyAlignment="1" applyProtection="1">
      <alignment horizontal="center" textRotation="90" wrapText="1"/>
      <protection hidden="1"/>
    </xf>
    <xf numFmtId="0" fontId="15" fillId="0" borderId="1" xfId="4" applyFont="1" applyFill="1" applyBorder="1" applyAlignment="1" applyProtection="1">
      <alignment horizontal="center" vertical="center" wrapText="1"/>
      <protection hidden="1"/>
    </xf>
    <xf numFmtId="49" fontId="13" fillId="0" borderId="6" xfId="4" applyNumberFormat="1" applyFont="1" applyFill="1" applyBorder="1" applyAlignment="1" applyProtection="1">
      <alignment horizontal="center" vertical="center" textRotation="90"/>
      <protection hidden="1"/>
    </xf>
    <xf numFmtId="0" fontId="13" fillId="0" borderId="1" xfId="4" applyFont="1" applyFill="1" applyBorder="1" applyAlignment="1" applyProtection="1">
      <alignment horizontal="center" vertical="center"/>
      <protection hidden="1"/>
    </xf>
    <xf numFmtId="0" fontId="13" fillId="0" borderId="2" xfId="4" applyFont="1" applyFill="1" applyBorder="1" applyAlignment="1" applyProtection="1">
      <alignment horizontal="center" vertical="center"/>
      <protection hidden="1"/>
    </xf>
    <xf numFmtId="0" fontId="13" fillId="0" borderId="3" xfId="4" applyFont="1" applyFill="1" applyBorder="1" applyAlignment="1" applyProtection="1">
      <alignment horizontal="center" vertical="center"/>
      <protection hidden="1"/>
    </xf>
    <xf numFmtId="0" fontId="13" fillId="0" borderId="4" xfId="4" applyFont="1" applyFill="1" applyBorder="1" applyAlignment="1" applyProtection="1">
      <alignment horizontal="center" vertical="center"/>
      <protection hidden="1"/>
    </xf>
    <xf numFmtId="0" fontId="1" fillId="0" borderId="2" xfId="4" applyFont="1" applyFill="1" applyBorder="1" applyAlignment="1" applyProtection="1">
      <alignment horizontal="center" vertical="center" wrapText="1"/>
      <protection hidden="1"/>
    </xf>
    <xf numFmtId="0" fontId="1" fillId="0" borderId="4" xfId="4" applyFont="1" applyFill="1" applyBorder="1" applyAlignment="1" applyProtection="1">
      <alignment horizontal="center" vertical="center" wrapText="1"/>
      <protection hidden="1"/>
    </xf>
    <xf numFmtId="0" fontId="1" fillId="0" borderId="8" xfId="4" applyFont="1" applyFill="1" applyBorder="1" applyAlignment="1" applyProtection="1">
      <alignment horizontal="center" vertical="center" wrapText="1"/>
      <protection hidden="1"/>
    </xf>
    <xf numFmtId="0" fontId="1" fillId="0" borderId="9" xfId="4" applyFont="1" applyFill="1" applyBorder="1" applyAlignment="1" applyProtection="1">
      <alignment horizontal="center" vertical="center" wrapText="1"/>
      <protection hidden="1"/>
    </xf>
    <xf numFmtId="0" fontId="1" fillId="0" borderId="10" xfId="4" applyFont="1" applyFill="1" applyBorder="1" applyAlignment="1" applyProtection="1">
      <alignment horizontal="center" vertical="center" wrapText="1"/>
      <protection hidden="1"/>
    </xf>
    <xf numFmtId="0" fontId="1" fillId="0" borderId="11" xfId="4" applyFont="1" applyFill="1" applyBorder="1" applyAlignment="1" applyProtection="1">
      <alignment horizontal="center" vertical="center" wrapText="1"/>
      <protection hidden="1"/>
    </xf>
    <xf numFmtId="0" fontId="1" fillId="0" borderId="12" xfId="4" applyFont="1" applyFill="1" applyBorder="1" applyAlignment="1" applyProtection="1">
      <alignment horizontal="center" vertical="center" wrapText="1"/>
      <protection hidden="1"/>
    </xf>
    <xf numFmtId="0" fontId="1" fillId="0" borderId="13" xfId="4" applyFont="1" applyFill="1" applyBorder="1" applyAlignment="1" applyProtection="1">
      <alignment horizontal="center" vertical="center" wrapText="1"/>
      <protection hidden="1"/>
    </xf>
    <xf numFmtId="0" fontId="14" fillId="0" borderId="1" xfId="4" applyFont="1" applyFill="1" applyBorder="1" applyAlignment="1" applyProtection="1">
      <alignment horizontal="center" vertical="center" textRotation="90"/>
      <protection hidden="1"/>
    </xf>
    <xf numFmtId="0" fontId="1" fillId="0" borderId="1" xfId="4" applyFont="1" applyFill="1" applyBorder="1" applyAlignment="1" applyProtection="1">
      <protection hidden="1"/>
    </xf>
    <xf numFmtId="0" fontId="27" fillId="0" borderId="0" xfId="4" applyFont="1" applyFill="1" applyBorder="1" applyAlignment="1" applyProtection="1">
      <alignment horizontal="center"/>
    </xf>
    <xf numFmtId="49" fontId="9" fillId="0" borderId="0" xfId="4" applyNumberFormat="1" applyFont="1" applyFill="1" applyAlignment="1" applyProtection="1">
      <alignment horizontal="left" vertical="center"/>
    </xf>
    <xf numFmtId="49" fontId="7" fillId="0" borderId="0" xfId="4" applyNumberFormat="1" applyFont="1" applyFill="1" applyAlignment="1" applyProtection="1">
      <protection hidden="1"/>
    </xf>
    <xf numFmtId="49" fontId="7" fillId="0" borderId="0" xfId="4" applyNumberFormat="1" applyFont="1" applyFill="1" applyBorder="1" applyAlignment="1" applyProtection="1">
      <alignment horizontal="left" vertical="center"/>
    </xf>
    <xf numFmtId="0" fontId="25" fillId="0" borderId="0" xfId="4" applyFont="1" applyFill="1" applyAlignment="1" applyProtection="1">
      <alignment horizontal="center"/>
      <protection hidden="1"/>
    </xf>
    <xf numFmtId="0" fontId="9" fillId="0" borderId="5" xfId="4" applyFont="1" applyFill="1" applyBorder="1" applyAlignment="1" applyProtection="1">
      <alignment horizontal="center" vertical="center" textRotation="90"/>
      <protection hidden="1"/>
    </xf>
    <xf numFmtId="0" fontId="9" fillId="0" borderId="6" xfId="4" applyFont="1" applyFill="1" applyBorder="1" applyAlignment="1" applyProtection="1">
      <alignment horizontal="center" vertical="center" textRotation="90"/>
      <protection hidden="1"/>
    </xf>
    <xf numFmtId="0" fontId="9" fillId="0" borderId="7" xfId="4" applyFont="1" applyFill="1" applyBorder="1" applyAlignment="1" applyProtection="1">
      <alignment horizontal="center" vertical="center" textRotation="90"/>
      <protection hidden="1"/>
    </xf>
    <xf numFmtId="0" fontId="9" fillId="0" borderId="3" xfId="4" applyFont="1" applyFill="1" applyBorder="1" applyProtection="1">
      <protection hidden="1"/>
    </xf>
    <xf numFmtId="0" fontId="9" fillId="0" borderId="4" xfId="4" applyFont="1" applyFill="1" applyBorder="1" applyProtection="1">
      <protection hidden="1"/>
    </xf>
    <xf numFmtId="0" fontId="15" fillId="0" borderId="1" xfId="4" applyFont="1" applyFill="1" applyBorder="1" applyAlignment="1" applyProtection="1">
      <alignment horizontal="center" textRotation="90" wrapText="1"/>
      <protection hidden="1"/>
    </xf>
    <xf numFmtId="49" fontId="29" fillId="0" borderId="1" xfId="4" applyNumberFormat="1" applyFont="1" applyFill="1" applyBorder="1" applyAlignment="1" applyProtection="1">
      <alignment horizontal="left" textRotation="90" wrapText="1" shrinkToFit="1"/>
      <protection hidden="1"/>
    </xf>
    <xf numFmtId="0" fontId="29" fillId="0" borderId="1" xfId="4" applyFont="1" applyFill="1" applyBorder="1" applyAlignment="1" applyProtection="1">
      <alignment horizontal="left" textRotation="90" wrapText="1" shrinkToFit="1"/>
      <protection hidden="1"/>
    </xf>
    <xf numFmtId="49" fontId="15" fillId="0" borderId="1" xfId="4" applyNumberFormat="1" applyFont="1" applyFill="1" applyBorder="1" applyAlignment="1" applyProtection="1">
      <alignment horizontal="left" textRotation="90" wrapText="1" shrinkToFit="1"/>
      <protection hidden="1"/>
    </xf>
    <xf numFmtId="0" fontId="15" fillId="0" borderId="1" xfId="4" applyFont="1" applyFill="1" applyBorder="1" applyAlignment="1" applyProtection="1">
      <alignment horizontal="left" textRotation="90" wrapText="1" shrinkToFit="1"/>
      <protection hidden="1"/>
    </xf>
    <xf numFmtId="0" fontId="15" fillId="0" borderId="1" xfId="4" applyFont="1" applyFill="1" applyBorder="1" applyAlignment="1" applyProtection="1">
      <alignment horizontal="center" textRotation="90" wrapText="1" shrinkToFit="1"/>
      <protection hidden="1"/>
    </xf>
    <xf numFmtId="0" fontId="25" fillId="0" borderId="0" xfId="4" applyFont="1" applyAlignment="1">
      <alignment horizontal="center"/>
    </xf>
    <xf numFmtId="0" fontId="8" fillId="0" borderId="0" xfId="4" applyFont="1" applyFill="1" applyBorder="1" applyAlignment="1" applyProtection="1">
      <alignment horizontal="left" vertical="center"/>
      <protection hidden="1"/>
    </xf>
    <xf numFmtId="49" fontId="7" fillId="0" borderId="0" xfId="4" applyNumberFormat="1" applyFont="1" applyFill="1" applyBorder="1" applyAlignment="1" applyProtection="1">
      <alignment horizontal="left" vertical="top" wrapText="1"/>
    </xf>
    <xf numFmtId="49" fontId="8" fillId="0" borderId="0" xfId="4" applyNumberFormat="1" applyFont="1" applyFill="1" applyBorder="1" applyAlignment="1" applyProtection="1">
      <alignment horizontal="left" vertical="center"/>
    </xf>
    <xf numFmtId="0" fontId="7" fillId="0" borderId="0" xfId="4" applyFont="1" applyFill="1" applyBorder="1" applyAlignment="1" applyProtection="1">
      <alignment horizontal="left" vertical="top" wrapText="1"/>
    </xf>
    <xf numFmtId="0" fontId="7" fillId="0" borderId="0" xfId="4" applyFont="1" applyFill="1" applyBorder="1" applyAlignment="1" applyProtection="1">
      <alignment horizontal="center"/>
      <protection hidden="1"/>
    </xf>
    <xf numFmtId="0" fontId="8" fillId="0" borderId="0" xfId="4" applyFont="1" applyFill="1" applyAlignment="1"/>
    <xf numFmtId="49" fontId="9" fillId="0" borderId="0" xfId="4" applyNumberFormat="1" applyAlignment="1">
      <alignment horizontal="center"/>
    </xf>
    <xf numFmtId="49" fontId="0" fillId="0" borderId="0" xfId="0" applyNumberFormat="1" applyAlignment="1">
      <alignment horizontal="center"/>
    </xf>
  </cellXfs>
  <cellStyles count="8">
    <cellStyle name="Денежный 2" xfId="5"/>
    <cellStyle name="Денежный_Титул" xfId="3"/>
    <cellStyle name="Обычный" xfId="0" builtinId="0"/>
    <cellStyle name="Обычный 2" xfId="4"/>
    <cellStyle name="Обычный 3" xfId="7"/>
    <cellStyle name="Обычный_Титул" xfId="2"/>
    <cellStyle name="Обычный_Уч.план 080110 (9 кл.)" xfId="1"/>
    <cellStyle name="Процентный 2" xfId="6"/>
  </cellStyles>
  <dxfs count="28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40</xdr:col>
      <xdr:colOff>546100</xdr:colOff>
      <xdr:row>17</xdr:row>
      <xdr:rowOff>133442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865100" cy="4235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56"/>
  <sheetViews>
    <sheetView view="pageBreakPreview" zoomScale="75" zoomScaleNormal="75" zoomScaleSheetLayoutView="75" workbookViewId="0">
      <selection activeCell="V5" sqref="V5"/>
    </sheetView>
  </sheetViews>
  <sheetFormatPr defaultRowHeight="12.75"/>
  <cols>
    <col min="1" max="20" width="3" style="3" customWidth="1"/>
    <col min="21" max="21" width="1.42578125" style="3" customWidth="1"/>
    <col min="22" max="30" width="3" style="3" customWidth="1"/>
    <col min="31" max="31" width="2.7109375" style="3" customWidth="1"/>
    <col min="32" max="34" width="6.7109375" style="3" customWidth="1"/>
    <col min="35" max="35" width="20" style="3" customWidth="1"/>
    <col min="36" max="36" width="18" style="3" customWidth="1"/>
    <col min="37" max="37" width="6.7109375" style="3" customWidth="1"/>
    <col min="38" max="38" width="10.28515625" style="3" customWidth="1"/>
    <col min="39" max="41" width="8.5703125" style="3" customWidth="1"/>
    <col min="42" max="42" width="8.42578125" style="3" customWidth="1"/>
    <col min="43" max="44" width="6.28515625" style="3" hidden="1" customWidth="1"/>
    <col min="45" max="45" width="6.28515625" style="3" customWidth="1"/>
    <col min="46" max="256" width="9.140625" style="3"/>
    <col min="257" max="276" width="3" style="3" customWidth="1"/>
    <col min="277" max="277" width="1.42578125" style="3" customWidth="1"/>
    <col min="278" max="286" width="3" style="3" customWidth="1"/>
    <col min="287" max="287" width="2.7109375" style="3" customWidth="1"/>
    <col min="288" max="290" width="6.7109375" style="3" customWidth="1"/>
    <col min="291" max="291" width="20" style="3" customWidth="1"/>
    <col min="292" max="292" width="18" style="3" customWidth="1"/>
    <col min="293" max="293" width="6.7109375" style="3" customWidth="1"/>
    <col min="294" max="294" width="10.28515625" style="3" customWidth="1"/>
    <col min="295" max="297" width="8.5703125" style="3" customWidth="1"/>
    <col min="298" max="298" width="8.42578125" style="3" customWidth="1"/>
    <col min="299" max="300" width="0" style="3" hidden="1" customWidth="1"/>
    <col min="301" max="301" width="6.28515625" style="3" customWidth="1"/>
    <col min="302" max="512" width="9.140625" style="3"/>
    <col min="513" max="532" width="3" style="3" customWidth="1"/>
    <col min="533" max="533" width="1.42578125" style="3" customWidth="1"/>
    <col min="534" max="542" width="3" style="3" customWidth="1"/>
    <col min="543" max="543" width="2.7109375" style="3" customWidth="1"/>
    <col min="544" max="546" width="6.7109375" style="3" customWidth="1"/>
    <col min="547" max="547" width="20" style="3" customWidth="1"/>
    <col min="548" max="548" width="18" style="3" customWidth="1"/>
    <col min="549" max="549" width="6.7109375" style="3" customWidth="1"/>
    <col min="550" max="550" width="10.28515625" style="3" customWidth="1"/>
    <col min="551" max="553" width="8.5703125" style="3" customWidth="1"/>
    <col min="554" max="554" width="8.42578125" style="3" customWidth="1"/>
    <col min="555" max="556" width="0" style="3" hidden="1" customWidth="1"/>
    <col min="557" max="557" width="6.28515625" style="3" customWidth="1"/>
    <col min="558" max="768" width="9.140625" style="3"/>
    <col min="769" max="788" width="3" style="3" customWidth="1"/>
    <col min="789" max="789" width="1.42578125" style="3" customWidth="1"/>
    <col min="790" max="798" width="3" style="3" customWidth="1"/>
    <col min="799" max="799" width="2.7109375" style="3" customWidth="1"/>
    <col min="800" max="802" width="6.7109375" style="3" customWidth="1"/>
    <col min="803" max="803" width="20" style="3" customWidth="1"/>
    <col min="804" max="804" width="18" style="3" customWidth="1"/>
    <col min="805" max="805" width="6.7109375" style="3" customWidth="1"/>
    <col min="806" max="806" width="10.28515625" style="3" customWidth="1"/>
    <col min="807" max="809" width="8.5703125" style="3" customWidth="1"/>
    <col min="810" max="810" width="8.42578125" style="3" customWidth="1"/>
    <col min="811" max="812" width="0" style="3" hidden="1" customWidth="1"/>
    <col min="813" max="813" width="6.28515625" style="3" customWidth="1"/>
    <col min="814" max="1024" width="9.140625" style="3"/>
    <col min="1025" max="1044" width="3" style="3" customWidth="1"/>
    <col min="1045" max="1045" width="1.42578125" style="3" customWidth="1"/>
    <col min="1046" max="1054" width="3" style="3" customWidth="1"/>
    <col min="1055" max="1055" width="2.7109375" style="3" customWidth="1"/>
    <col min="1056" max="1058" width="6.7109375" style="3" customWidth="1"/>
    <col min="1059" max="1059" width="20" style="3" customWidth="1"/>
    <col min="1060" max="1060" width="18" style="3" customWidth="1"/>
    <col min="1061" max="1061" width="6.7109375" style="3" customWidth="1"/>
    <col min="1062" max="1062" width="10.28515625" style="3" customWidth="1"/>
    <col min="1063" max="1065" width="8.5703125" style="3" customWidth="1"/>
    <col min="1066" max="1066" width="8.42578125" style="3" customWidth="1"/>
    <col min="1067" max="1068" width="0" style="3" hidden="1" customWidth="1"/>
    <col min="1069" max="1069" width="6.28515625" style="3" customWidth="1"/>
    <col min="1070" max="1280" width="9.140625" style="3"/>
    <col min="1281" max="1300" width="3" style="3" customWidth="1"/>
    <col min="1301" max="1301" width="1.42578125" style="3" customWidth="1"/>
    <col min="1302" max="1310" width="3" style="3" customWidth="1"/>
    <col min="1311" max="1311" width="2.7109375" style="3" customWidth="1"/>
    <col min="1312" max="1314" width="6.7109375" style="3" customWidth="1"/>
    <col min="1315" max="1315" width="20" style="3" customWidth="1"/>
    <col min="1316" max="1316" width="18" style="3" customWidth="1"/>
    <col min="1317" max="1317" width="6.7109375" style="3" customWidth="1"/>
    <col min="1318" max="1318" width="10.28515625" style="3" customWidth="1"/>
    <col min="1319" max="1321" width="8.5703125" style="3" customWidth="1"/>
    <col min="1322" max="1322" width="8.42578125" style="3" customWidth="1"/>
    <col min="1323" max="1324" width="0" style="3" hidden="1" customWidth="1"/>
    <col min="1325" max="1325" width="6.28515625" style="3" customWidth="1"/>
    <col min="1326" max="1536" width="9.140625" style="3"/>
    <col min="1537" max="1556" width="3" style="3" customWidth="1"/>
    <col min="1557" max="1557" width="1.42578125" style="3" customWidth="1"/>
    <col min="1558" max="1566" width="3" style="3" customWidth="1"/>
    <col min="1567" max="1567" width="2.7109375" style="3" customWidth="1"/>
    <col min="1568" max="1570" width="6.7109375" style="3" customWidth="1"/>
    <col min="1571" max="1571" width="20" style="3" customWidth="1"/>
    <col min="1572" max="1572" width="18" style="3" customWidth="1"/>
    <col min="1573" max="1573" width="6.7109375" style="3" customWidth="1"/>
    <col min="1574" max="1574" width="10.28515625" style="3" customWidth="1"/>
    <col min="1575" max="1577" width="8.5703125" style="3" customWidth="1"/>
    <col min="1578" max="1578" width="8.42578125" style="3" customWidth="1"/>
    <col min="1579" max="1580" width="0" style="3" hidden="1" customWidth="1"/>
    <col min="1581" max="1581" width="6.28515625" style="3" customWidth="1"/>
    <col min="1582" max="1792" width="9.140625" style="3"/>
    <col min="1793" max="1812" width="3" style="3" customWidth="1"/>
    <col min="1813" max="1813" width="1.42578125" style="3" customWidth="1"/>
    <col min="1814" max="1822" width="3" style="3" customWidth="1"/>
    <col min="1823" max="1823" width="2.7109375" style="3" customWidth="1"/>
    <col min="1824" max="1826" width="6.7109375" style="3" customWidth="1"/>
    <col min="1827" max="1827" width="20" style="3" customWidth="1"/>
    <col min="1828" max="1828" width="18" style="3" customWidth="1"/>
    <col min="1829" max="1829" width="6.7109375" style="3" customWidth="1"/>
    <col min="1830" max="1830" width="10.28515625" style="3" customWidth="1"/>
    <col min="1831" max="1833" width="8.5703125" style="3" customWidth="1"/>
    <col min="1834" max="1834" width="8.42578125" style="3" customWidth="1"/>
    <col min="1835" max="1836" width="0" style="3" hidden="1" customWidth="1"/>
    <col min="1837" max="1837" width="6.28515625" style="3" customWidth="1"/>
    <col min="1838" max="2048" width="9.140625" style="3"/>
    <col min="2049" max="2068" width="3" style="3" customWidth="1"/>
    <col min="2069" max="2069" width="1.42578125" style="3" customWidth="1"/>
    <col min="2070" max="2078" width="3" style="3" customWidth="1"/>
    <col min="2079" max="2079" width="2.7109375" style="3" customWidth="1"/>
    <col min="2080" max="2082" width="6.7109375" style="3" customWidth="1"/>
    <col min="2083" max="2083" width="20" style="3" customWidth="1"/>
    <col min="2084" max="2084" width="18" style="3" customWidth="1"/>
    <col min="2085" max="2085" width="6.7109375" style="3" customWidth="1"/>
    <col min="2086" max="2086" width="10.28515625" style="3" customWidth="1"/>
    <col min="2087" max="2089" width="8.5703125" style="3" customWidth="1"/>
    <col min="2090" max="2090" width="8.42578125" style="3" customWidth="1"/>
    <col min="2091" max="2092" width="0" style="3" hidden="1" customWidth="1"/>
    <col min="2093" max="2093" width="6.28515625" style="3" customWidth="1"/>
    <col min="2094" max="2304" width="9.140625" style="3"/>
    <col min="2305" max="2324" width="3" style="3" customWidth="1"/>
    <col min="2325" max="2325" width="1.42578125" style="3" customWidth="1"/>
    <col min="2326" max="2334" width="3" style="3" customWidth="1"/>
    <col min="2335" max="2335" width="2.7109375" style="3" customWidth="1"/>
    <col min="2336" max="2338" width="6.7109375" style="3" customWidth="1"/>
    <col min="2339" max="2339" width="20" style="3" customWidth="1"/>
    <col min="2340" max="2340" width="18" style="3" customWidth="1"/>
    <col min="2341" max="2341" width="6.7109375" style="3" customWidth="1"/>
    <col min="2342" max="2342" width="10.28515625" style="3" customWidth="1"/>
    <col min="2343" max="2345" width="8.5703125" style="3" customWidth="1"/>
    <col min="2346" max="2346" width="8.42578125" style="3" customWidth="1"/>
    <col min="2347" max="2348" width="0" style="3" hidden="1" customWidth="1"/>
    <col min="2349" max="2349" width="6.28515625" style="3" customWidth="1"/>
    <col min="2350" max="2560" width="9.140625" style="3"/>
    <col min="2561" max="2580" width="3" style="3" customWidth="1"/>
    <col min="2581" max="2581" width="1.42578125" style="3" customWidth="1"/>
    <col min="2582" max="2590" width="3" style="3" customWidth="1"/>
    <col min="2591" max="2591" width="2.7109375" style="3" customWidth="1"/>
    <col min="2592" max="2594" width="6.7109375" style="3" customWidth="1"/>
    <col min="2595" max="2595" width="20" style="3" customWidth="1"/>
    <col min="2596" max="2596" width="18" style="3" customWidth="1"/>
    <col min="2597" max="2597" width="6.7109375" style="3" customWidth="1"/>
    <col min="2598" max="2598" width="10.28515625" style="3" customWidth="1"/>
    <col min="2599" max="2601" width="8.5703125" style="3" customWidth="1"/>
    <col min="2602" max="2602" width="8.42578125" style="3" customWidth="1"/>
    <col min="2603" max="2604" width="0" style="3" hidden="1" customWidth="1"/>
    <col min="2605" max="2605" width="6.28515625" style="3" customWidth="1"/>
    <col min="2606" max="2816" width="9.140625" style="3"/>
    <col min="2817" max="2836" width="3" style="3" customWidth="1"/>
    <col min="2837" max="2837" width="1.42578125" style="3" customWidth="1"/>
    <col min="2838" max="2846" width="3" style="3" customWidth="1"/>
    <col min="2847" max="2847" width="2.7109375" style="3" customWidth="1"/>
    <col min="2848" max="2850" width="6.7109375" style="3" customWidth="1"/>
    <col min="2851" max="2851" width="20" style="3" customWidth="1"/>
    <col min="2852" max="2852" width="18" style="3" customWidth="1"/>
    <col min="2853" max="2853" width="6.7109375" style="3" customWidth="1"/>
    <col min="2854" max="2854" width="10.28515625" style="3" customWidth="1"/>
    <col min="2855" max="2857" width="8.5703125" style="3" customWidth="1"/>
    <col min="2858" max="2858" width="8.42578125" style="3" customWidth="1"/>
    <col min="2859" max="2860" width="0" style="3" hidden="1" customWidth="1"/>
    <col min="2861" max="2861" width="6.28515625" style="3" customWidth="1"/>
    <col min="2862" max="3072" width="9.140625" style="3"/>
    <col min="3073" max="3092" width="3" style="3" customWidth="1"/>
    <col min="3093" max="3093" width="1.42578125" style="3" customWidth="1"/>
    <col min="3094" max="3102" width="3" style="3" customWidth="1"/>
    <col min="3103" max="3103" width="2.7109375" style="3" customWidth="1"/>
    <col min="3104" max="3106" width="6.7109375" style="3" customWidth="1"/>
    <col min="3107" max="3107" width="20" style="3" customWidth="1"/>
    <col min="3108" max="3108" width="18" style="3" customWidth="1"/>
    <col min="3109" max="3109" width="6.7109375" style="3" customWidth="1"/>
    <col min="3110" max="3110" width="10.28515625" style="3" customWidth="1"/>
    <col min="3111" max="3113" width="8.5703125" style="3" customWidth="1"/>
    <col min="3114" max="3114" width="8.42578125" style="3" customWidth="1"/>
    <col min="3115" max="3116" width="0" style="3" hidden="1" customWidth="1"/>
    <col min="3117" max="3117" width="6.28515625" style="3" customWidth="1"/>
    <col min="3118" max="3328" width="9.140625" style="3"/>
    <col min="3329" max="3348" width="3" style="3" customWidth="1"/>
    <col min="3349" max="3349" width="1.42578125" style="3" customWidth="1"/>
    <col min="3350" max="3358" width="3" style="3" customWidth="1"/>
    <col min="3359" max="3359" width="2.7109375" style="3" customWidth="1"/>
    <col min="3360" max="3362" width="6.7109375" style="3" customWidth="1"/>
    <col min="3363" max="3363" width="20" style="3" customWidth="1"/>
    <col min="3364" max="3364" width="18" style="3" customWidth="1"/>
    <col min="3365" max="3365" width="6.7109375" style="3" customWidth="1"/>
    <col min="3366" max="3366" width="10.28515625" style="3" customWidth="1"/>
    <col min="3367" max="3369" width="8.5703125" style="3" customWidth="1"/>
    <col min="3370" max="3370" width="8.42578125" style="3" customWidth="1"/>
    <col min="3371" max="3372" width="0" style="3" hidden="1" customWidth="1"/>
    <col min="3373" max="3373" width="6.28515625" style="3" customWidth="1"/>
    <col min="3374" max="3584" width="9.140625" style="3"/>
    <col min="3585" max="3604" width="3" style="3" customWidth="1"/>
    <col min="3605" max="3605" width="1.42578125" style="3" customWidth="1"/>
    <col min="3606" max="3614" width="3" style="3" customWidth="1"/>
    <col min="3615" max="3615" width="2.7109375" style="3" customWidth="1"/>
    <col min="3616" max="3618" width="6.7109375" style="3" customWidth="1"/>
    <col min="3619" max="3619" width="20" style="3" customWidth="1"/>
    <col min="3620" max="3620" width="18" style="3" customWidth="1"/>
    <col min="3621" max="3621" width="6.7109375" style="3" customWidth="1"/>
    <col min="3622" max="3622" width="10.28515625" style="3" customWidth="1"/>
    <col min="3623" max="3625" width="8.5703125" style="3" customWidth="1"/>
    <col min="3626" max="3626" width="8.42578125" style="3" customWidth="1"/>
    <col min="3627" max="3628" width="0" style="3" hidden="1" customWidth="1"/>
    <col min="3629" max="3629" width="6.28515625" style="3" customWidth="1"/>
    <col min="3630" max="3840" width="9.140625" style="3"/>
    <col min="3841" max="3860" width="3" style="3" customWidth="1"/>
    <col min="3861" max="3861" width="1.42578125" style="3" customWidth="1"/>
    <col min="3862" max="3870" width="3" style="3" customWidth="1"/>
    <col min="3871" max="3871" width="2.7109375" style="3" customWidth="1"/>
    <col min="3872" max="3874" width="6.7109375" style="3" customWidth="1"/>
    <col min="3875" max="3875" width="20" style="3" customWidth="1"/>
    <col min="3876" max="3876" width="18" style="3" customWidth="1"/>
    <col min="3877" max="3877" width="6.7109375" style="3" customWidth="1"/>
    <col min="3878" max="3878" width="10.28515625" style="3" customWidth="1"/>
    <col min="3879" max="3881" width="8.5703125" style="3" customWidth="1"/>
    <col min="3882" max="3882" width="8.42578125" style="3" customWidth="1"/>
    <col min="3883" max="3884" width="0" style="3" hidden="1" customWidth="1"/>
    <col min="3885" max="3885" width="6.28515625" style="3" customWidth="1"/>
    <col min="3886" max="4096" width="9.140625" style="3"/>
    <col min="4097" max="4116" width="3" style="3" customWidth="1"/>
    <col min="4117" max="4117" width="1.42578125" style="3" customWidth="1"/>
    <col min="4118" max="4126" width="3" style="3" customWidth="1"/>
    <col min="4127" max="4127" width="2.7109375" style="3" customWidth="1"/>
    <col min="4128" max="4130" width="6.7109375" style="3" customWidth="1"/>
    <col min="4131" max="4131" width="20" style="3" customWidth="1"/>
    <col min="4132" max="4132" width="18" style="3" customWidth="1"/>
    <col min="4133" max="4133" width="6.7109375" style="3" customWidth="1"/>
    <col min="4134" max="4134" width="10.28515625" style="3" customWidth="1"/>
    <col min="4135" max="4137" width="8.5703125" style="3" customWidth="1"/>
    <col min="4138" max="4138" width="8.42578125" style="3" customWidth="1"/>
    <col min="4139" max="4140" width="0" style="3" hidden="1" customWidth="1"/>
    <col min="4141" max="4141" width="6.28515625" style="3" customWidth="1"/>
    <col min="4142" max="4352" width="9.140625" style="3"/>
    <col min="4353" max="4372" width="3" style="3" customWidth="1"/>
    <col min="4373" max="4373" width="1.42578125" style="3" customWidth="1"/>
    <col min="4374" max="4382" width="3" style="3" customWidth="1"/>
    <col min="4383" max="4383" width="2.7109375" style="3" customWidth="1"/>
    <col min="4384" max="4386" width="6.7109375" style="3" customWidth="1"/>
    <col min="4387" max="4387" width="20" style="3" customWidth="1"/>
    <col min="4388" max="4388" width="18" style="3" customWidth="1"/>
    <col min="4389" max="4389" width="6.7109375" style="3" customWidth="1"/>
    <col min="4390" max="4390" width="10.28515625" style="3" customWidth="1"/>
    <col min="4391" max="4393" width="8.5703125" style="3" customWidth="1"/>
    <col min="4394" max="4394" width="8.42578125" style="3" customWidth="1"/>
    <col min="4395" max="4396" width="0" style="3" hidden="1" customWidth="1"/>
    <col min="4397" max="4397" width="6.28515625" style="3" customWidth="1"/>
    <col min="4398" max="4608" width="9.140625" style="3"/>
    <col min="4609" max="4628" width="3" style="3" customWidth="1"/>
    <col min="4629" max="4629" width="1.42578125" style="3" customWidth="1"/>
    <col min="4630" max="4638" width="3" style="3" customWidth="1"/>
    <col min="4639" max="4639" width="2.7109375" style="3" customWidth="1"/>
    <col min="4640" max="4642" width="6.7109375" style="3" customWidth="1"/>
    <col min="4643" max="4643" width="20" style="3" customWidth="1"/>
    <col min="4644" max="4644" width="18" style="3" customWidth="1"/>
    <col min="4645" max="4645" width="6.7109375" style="3" customWidth="1"/>
    <col min="4646" max="4646" width="10.28515625" style="3" customWidth="1"/>
    <col min="4647" max="4649" width="8.5703125" style="3" customWidth="1"/>
    <col min="4650" max="4650" width="8.42578125" style="3" customWidth="1"/>
    <col min="4651" max="4652" width="0" style="3" hidden="1" customWidth="1"/>
    <col min="4653" max="4653" width="6.28515625" style="3" customWidth="1"/>
    <col min="4654" max="4864" width="9.140625" style="3"/>
    <col min="4865" max="4884" width="3" style="3" customWidth="1"/>
    <col min="4885" max="4885" width="1.42578125" style="3" customWidth="1"/>
    <col min="4886" max="4894" width="3" style="3" customWidth="1"/>
    <col min="4895" max="4895" width="2.7109375" style="3" customWidth="1"/>
    <col min="4896" max="4898" width="6.7109375" style="3" customWidth="1"/>
    <col min="4899" max="4899" width="20" style="3" customWidth="1"/>
    <col min="4900" max="4900" width="18" style="3" customWidth="1"/>
    <col min="4901" max="4901" width="6.7109375" style="3" customWidth="1"/>
    <col min="4902" max="4902" width="10.28515625" style="3" customWidth="1"/>
    <col min="4903" max="4905" width="8.5703125" style="3" customWidth="1"/>
    <col min="4906" max="4906" width="8.42578125" style="3" customWidth="1"/>
    <col min="4907" max="4908" width="0" style="3" hidden="1" customWidth="1"/>
    <col min="4909" max="4909" width="6.28515625" style="3" customWidth="1"/>
    <col min="4910" max="5120" width="9.140625" style="3"/>
    <col min="5121" max="5140" width="3" style="3" customWidth="1"/>
    <col min="5141" max="5141" width="1.42578125" style="3" customWidth="1"/>
    <col min="5142" max="5150" width="3" style="3" customWidth="1"/>
    <col min="5151" max="5151" width="2.7109375" style="3" customWidth="1"/>
    <col min="5152" max="5154" width="6.7109375" style="3" customWidth="1"/>
    <col min="5155" max="5155" width="20" style="3" customWidth="1"/>
    <col min="5156" max="5156" width="18" style="3" customWidth="1"/>
    <col min="5157" max="5157" width="6.7109375" style="3" customWidth="1"/>
    <col min="5158" max="5158" width="10.28515625" style="3" customWidth="1"/>
    <col min="5159" max="5161" width="8.5703125" style="3" customWidth="1"/>
    <col min="5162" max="5162" width="8.42578125" style="3" customWidth="1"/>
    <col min="5163" max="5164" width="0" style="3" hidden="1" customWidth="1"/>
    <col min="5165" max="5165" width="6.28515625" style="3" customWidth="1"/>
    <col min="5166" max="5376" width="9.140625" style="3"/>
    <col min="5377" max="5396" width="3" style="3" customWidth="1"/>
    <col min="5397" max="5397" width="1.42578125" style="3" customWidth="1"/>
    <col min="5398" max="5406" width="3" style="3" customWidth="1"/>
    <col min="5407" max="5407" width="2.7109375" style="3" customWidth="1"/>
    <col min="5408" max="5410" width="6.7109375" style="3" customWidth="1"/>
    <col min="5411" max="5411" width="20" style="3" customWidth="1"/>
    <col min="5412" max="5412" width="18" style="3" customWidth="1"/>
    <col min="5413" max="5413" width="6.7109375" style="3" customWidth="1"/>
    <col min="5414" max="5414" width="10.28515625" style="3" customWidth="1"/>
    <col min="5415" max="5417" width="8.5703125" style="3" customWidth="1"/>
    <col min="5418" max="5418" width="8.42578125" style="3" customWidth="1"/>
    <col min="5419" max="5420" width="0" style="3" hidden="1" customWidth="1"/>
    <col min="5421" max="5421" width="6.28515625" style="3" customWidth="1"/>
    <col min="5422" max="5632" width="9.140625" style="3"/>
    <col min="5633" max="5652" width="3" style="3" customWidth="1"/>
    <col min="5653" max="5653" width="1.42578125" style="3" customWidth="1"/>
    <col min="5654" max="5662" width="3" style="3" customWidth="1"/>
    <col min="5663" max="5663" width="2.7109375" style="3" customWidth="1"/>
    <col min="5664" max="5666" width="6.7109375" style="3" customWidth="1"/>
    <col min="5667" max="5667" width="20" style="3" customWidth="1"/>
    <col min="5668" max="5668" width="18" style="3" customWidth="1"/>
    <col min="5669" max="5669" width="6.7109375" style="3" customWidth="1"/>
    <col min="5670" max="5670" width="10.28515625" style="3" customWidth="1"/>
    <col min="5671" max="5673" width="8.5703125" style="3" customWidth="1"/>
    <col min="5674" max="5674" width="8.42578125" style="3" customWidth="1"/>
    <col min="5675" max="5676" width="0" style="3" hidden="1" customWidth="1"/>
    <col min="5677" max="5677" width="6.28515625" style="3" customWidth="1"/>
    <col min="5678" max="5888" width="9.140625" style="3"/>
    <col min="5889" max="5908" width="3" style="3" customWidth="1"/>
    <col min="5909" max="5909" width="1.42578125" style="3" customWidth="1"/>
    <col min="5910" max="5918" width="3" style="3" customWidth="1"/>
    <col min="5919" max="5919" width="2.7109375" style="3" customWidth="1"/>
    <col min="5920" max="5922" width="6.7109375" style="3" customWidth="1"/>
    <col min="5923" max="5923" width="20" style="3" customWidth="1"/>
    <col min="5924" max="5924" width="18" style="3" customWidth="1"/>
    <col min="5925" max="5925" width="6.7109375" style="3" customWidth="1"/>
    <col min="5926" max="5926" width="10.28515625" style="3" customWidth="1"/>
    <col min="5927" max="5929" width="8.5703125" style="3" customWidth="1"/>
    <col min="5930" max="5930" width="8.42578125" style="3" customWidth="1"/>
    <col min="5931" max="5932" width="0" style="3" hidden="1" customWidth="1"/>
    <col min="5933" max="5933" width="6.28515625" style="3" customWidth="1"/>
    <col min="5934" max="6144" width="9.140625" style="3"/>
    <col min="6145" max="6164" width="3" style="3" customWidth="1"/>
    <col min="6165" max="6165" width="1.42578125" style="3" customWidth="1"/>
    <col min="6166" max="6174" width="3" style="3" customWidth="1"/>
    <col min="6175" max="6175" width="2.7109375" style="3" customWidth="1"/>
    <col min="6176" max="6178" width="6.7109375" style="3" customWidth="1"/>
    <col min="6179" max="6179" width="20" style="3" customWidth="1"/>
    <col min="6180" max="6180" width="18" style="3" customWidth="1"/>
    <col min="6181" max="6181" width="6.7109375" style="3" customWidth="1"/>
    <col min="6182" max="6182" width="10.28515625" style="3" customWidth="1"/>
    <col min="6183" max="6185" width="8.5703125" style="3" customWidth="1"/>
    <col min="6186" max="6186" width="8.42578125" style="3" customWidth="1"/>
    <col min="6187" max="6188" width="0" style="3" hidden="1" customWidth="1"/>
    <col min="6189" max="6189" width="6.28515625" style="3" customWidth="1"/>
    <col min="6190" max="6400" width="9.140625" style="3"/>
    <col min="6401" max="6420" width="3" style="3" customWidth="1"/>
    <col min="6421" max="6421" width="1.42578125" style="3" customWidth="1"/>
    <col min="6422" max="6430" width="3" style="3" customWidth="1"/>
    <col min="6431" max="6431" width="2.7109375" style="3" customWidth="1"/>
    <col min="6432" max="6434" width="6.7109375" style="3" customWidth="1"/>
    <col min="6435" max="6435" width="20" style="3" customWidth="1"/>
    <col min="6436" max="6436" width="18" style="3" customWidth="1"/>
    <col min="6437" max="6437" width="6.7109375" style="3" customWidth="1"/>
    <col min="6438" max="6438" width="10.28515625" style="3" customWidth="1"/>
    <col min="6439" max="6441" width="8.5703125" style="3" customWidth="1"/>
    <col min="6442" max="6442" width="8.42578125" style="3" customWidth="1"/>
    <col min="6443" max="6444" width="0" style="3" hidden="1" customWidth="1"/>
    <col min="6445" max="6445" width="6.28515625" style="3" customWidth="1"/>
    <col min="6446" max="6656" width="9.140625" style="3"/>
    <col min="6657" max="6676" width="3" style="3" customWidth="1"/>
    <col min="6677" max="6677" width="1.42578125" style="3" customWidth="1"/>
    <col min="6678" max="6686" width="3" style="3" customWidth="1"/>
    <col min="6687" max="6687" width="2.7109375" style="3" customWidth="1"/>
    <col min="6688" max="6690" width="6.7109375" style="3" customWidth="1"/>
    <col min="6691" max="6691" width="20" style="3" customWidth="1"/>
    <col min="6692" max="6692" width="18" style="3" customWidth="1"/>
    <col min="6693" max="6693" width="6.7109375" style="3" customWidth="1"/>
    <col min="6694" max="6694" width="10.28515625" style="3" customWidth="1"/>
    <col min="6695" max="6697" width="8.5703125" style="3" customWidth="1"/>
    <col min="6698" max="6698" width="8.42578125" style="3" customWidth="1"/>
    <col min="6699" max="6700" width="0" style="3" hidden="1" customWidth="1"/>
    <col min="6701" max="6701" width="6.28515625" style="3" customWidth="1"/>
    <col min="6702" max="6912" width="9.140625" style="3"/>
    <col min="6913" max="6932" width="3" style="3" customWidth="1"/>
    <col min="6933" max="6933" width="1.42578125" style="3" customWidth="1"/>
    <col min="6934" max="6942" width="3" style="3" customWidth="1"/>
    <col min="6943" max="6943" width="2.7109375" style="3" customWidth="1"/>
    <col min="6944" max="6946" width="6.7109375" style="3" customWidth="1"/>
    <col min="6947" max="6947" width="20" style="3" customWidth="1"/>
    <col min="6948" max="6948" width="18" style="3" customWidth="1"/>
    <col min="6949" max="6949" width="6.7109375" style="3" customWidth="1"/>
    <col min="6950" max="6950" width="10.28515625" style="3" customWidth="1"/>
    <col min="6951" max="6953" width="8.5703125" style="3" customWidth="1"/>
    <col min="6954" max="6954" width="8.42578125" style="3" customWidth="1"/>
    <col min="6955" max="6956" width="0" style="3" hidden="1" customWidth="1"/>
    <col min="6957" max="6957" width="6.28515625" style="3" customWidth="1"/>
    <col min="6958" max="7168" width="9.140625" style="3"/>
    <col min="7169" max="7188" width="3" style="3" customWidth="1"/>
    <col min="7189" max="7189" width="1.42578125" style="3" customWidth="1"/>
    <col min="7190" max="7198" width="3" style="3" customWidth="1"/>
    <col min="7199" max="7199" width="2.7109375" style="3" customWidth="1"/>
    <col min="7200" max="7202" width="6.7109375" style="3" customWidth="1"/>
    <col min="7203" max="7203" width="20" style="3" customWidth="1"/>
    <col min="7204" max="7204" width="18" style="3" customWidth="1"/>
    <col min="7205" max="7205" width="6.7109375" style="3" customWidth="1"/>
    <col min="7206" max="7206" width="10.28515625" style="3" customWidth="1"/>
    <col min="7207" max="7209" width="8.5703125" style="3" customWidth="1"/>
    <col min="7210" max="7210" width="8.42578125" style="3" customWidth="1"/>
    <col min="7211" max="7212" width="0" style="3" hidden="1" customWidth="1"/>
    <col min="7213" max="7213" width="6.28515625" style="3" customWidth="1"/>
    <col min="7214" max="7424" width="9.140625" style="3"/>
    <col min="7425" max="7444" width="3" style="3" customWidth="1"/>
    <col min="7445" max="7445" width="1.42578125" style="3" customWidth="1"/>
    <col min="7446" max="7454" width="3" style="3" customWidth="1"/>
    <col min="7455" max="7455" width="2.7109375" style="3" customWidth="1"/>
    <col min="7456" max="7458" width="6.7109375" style="3" customWidth="1"/>
    <col min="7459" max="7459" width="20" style="3" customWidth="1"/>
    <col min="7460" max="7460" width="18" style="3" customWidth="1"/>
    <col min="7461" max="7461" width="6.7109375" style="3" customWidth="1"/>
    <col min="7462" max="7462" width="10.28515625" style="3" customWidth="1"/>
    <col min="7463" max="7465" width="8.5703125" style="3" customWidth="1"/>
    <col min="7466" max="7466" width="8.42578125" style="3" customWidth="1"/>
    <col min="7467" max="7468" width="0" style="3" hidden="1" customWidth="1"/>
    <col min="7469" max="7469" width="6.28515625" style="3" customWidth="1"/>
    <col min="7470" max="7680" width="9.140625" style="3"/>
    <col min="7681" max="7700" width="3" style="3" customWidth="1"/>
    <col min="7701" max="7701" width="1.42578125" style="3" customWidth="1"/>
    <col min="7702" max="7710" width="3" style="3" customWidth="1"/>
    <col min="7711" max="7711" width="2.7109375" style="3" customWidth="1"/>
    <col min="7712" max="7714" width="6.7109375" style="3" customWidth="1"/>
    <col min="7715" max="7715" width="20" style="3" customWidth="1"/>
    <col min="7716" max="7716" width="18" style="3" customWidth="1"/>
    <col min="7717" max="7717" width="6.7109375" style="3" customWidth="1"/>
    <col min="7718" max="7718" width="10.28515625" style="3" customWidth="1"/>
    <col min="7719" max="7721" width="8.5703125" style="3" customWidth="1"/>
    <col min="7722" max="7722" width="8.42578125" style="3" customWidth="1"/>
    <col min="7723" max="7724" width="0" style="3" hidden="1" customWidth="1"/>
    <col min="7725" max="7725" width="6.28515625" style="3" customWidth="1"/>
    <col min="7726" max="7936" width="9.140625" style="3"/>
    <col min="7937" max="7956" width="3" style="3" customWidth="1"/>
    <col min="7957" max="7957" width="1.42578125" style="3" customWidth="1"/>
    <col min="7958" max="7966" width="3" style="3" customWidth="1"/>
    <col min="7967" max="7967" width="2.7109375" style="3" customWidth="1"/>
    <col min="7968" max="7970" width="6.7109375" style="3" customWidth="1"/>
    <col min="7971" max="7971" width="20" style="3" customWidth="1"/>
    <col min="7972" max="7972" width="18" style="3" customWidth="1"/>
    <col min="7973" max="7973" width="6.7109375" style="3" customWidth="1"/>
    <col min="7974" max="7974" width="10.28515625" style="3" customWidth="1"/>
    <col min="7975" max="7977" width="8.5703125" style="3" customWidth="1"/>
    <col min="7978" max="7978" width="8.42578125" style="3" customWidth="1"/>
    <col min="7979" max="7980" width="0" style="3" hidden="1" customWidth="1"/>
    <col min="7981" max="7981" width="6.28515625" style="3" customWidth="1"/>
    <col min="7982" max="8192" width="9.140625" style="3"/>
    <col min="8193" max="8212" width="3" style="3" customWidth="1"/>
    <col min="8213" max="8213" width="1.42578125" style="3" customWidth="1"/>
    <col min="8214" max="8222" width="3" style="3" customWidth="1"/>
    <col min="8223" max="8223" width="2.7109375" style="3" customWidth="1"/>
    <col min="8224" max="8226" width="6.7109375" style="3" customWidth="1"/>
    <col min="8227" max="8227" width="20" style="3" customWidth="1"/>
    <col min="8228" max="8228" width="18" style="3" customWidth="1"/>
    <col min="8229" max="8229" width="6.7109375" style="3" customWidth="1"/>
    <col min="8230" max="8230" width="10.28515625" style="3" customWidth="1"/>
    <col min="8231" max="8233" width="8.5703125" style="3" customWidth="1"/>
    <col min="8234" max="8234" width="8.42578125" style="3" customWidth="1"/>
    <col min="8235" max="8236" width="0" style="3" hidden="1" customWidth="1"/>
    <col min="8237" max="8237" width="6.28515625" style="3" customWidth="1"/>
    <col min="8238" max="8448" width="9.140625" style="3"/>
    <col min="8449" max="8468" width="3" style="3" customWidth="1"/>
    <col min="8469" max="8469" width="1.42578125" style="3" customWidth="1"/>
    <col min="8470" max="8478" width="3" style="3" customWidth="1"/>
    <col min="8479" max="8479" width="2.7109375" style="3" customWidth="1"/>
    <col min="8480" max="8482" width="6.7109375" style="3" customWidth="1"/>
    <col min="8483" max="8483" width="20" style="3" customWidth="1"/>
    <col min="8484" max="8484" width="18" style="3" customWidth="1"/>
    <col min="8485" max="8485" width="6.7109375" style="3" customWidth="1"/>
    <col min="8486" max="8486" width="10.28515625" style="3" customWidth="1"/>
    <col min="8487" max="8489" width="8.5703125" style="3" customWidth="1"/>
    <col min="8490" max="8490" width="8.42578125" style="3" customWidth="1"/>
    <col min="8491" max="8492" width="0" style="3" hidden="1" customWidth="1"/>
    <col min="8493" max="8493" width="6.28515625" style="3" customWidth="1"/>
    <col min="8494" max="8704" width="9.140625" style="3"/>
    <col min="8705" max="8724" width="3" style="3" customWidth="1"/>
    <col min="8725" max="8725" width="1.42578125" style="3" customWidth="1"/>
    <col min="8726" max="8734" width="3" style="3" customWidth="1"/>
    <col min="8735" max="8735" width="2.7109375" style="3" customWidth="1"/>
    <col min="8736" max="8738" width="6.7109375" style="3" customWidth="1"/>
    <col min="8739" max="8739" width="20" style="3" customWidth="1"/>
    <col min="8740" max="8740" width="18" style="3" customWidth="1"/>
    <col min="8741" max="8741" width="6.7109375" style="3" customWidth="1"/>
    <col min="8742" max="8742" width="10.28515625" style="3" customWidth="1"/>
    <col min="8743" max="8745" width="8.5703125" style="3" customWidth="1"/>
    <col min="8746" max="8746" width="8.42578125" style="3" customWidth="1"/>
    <col min="8747" max="8748" width="0" style="3" hidden="1" customWidth="1"/>
    <col min="8749" max="8749" width="6.28515625" style="3" customWidth="1"/>
    <col min="8750" max="8960" width="9.140625" style="3"/>
    <col min="8961" max="8980" width="3" style="3" customWidth="1"/>
    <col min="8981" max="8981" width="1.42578125" style="3" customWidth="1"/>
    <col min="8982" max="8990" width="3" style="3" customWidth="1"/>
    <col min="8991" max="8991" width="2.7109375" style="3" customWidth="1"/>
    <col min="8992" max="8994" width="6.7109375" style="3" customWidth="1"/>
    <col min="8995" max="8995" width="20" style="3" customWidth="1"/>
    <col min="8996" max="8996" width="18" style="3" customWidth="1"/>
    <col min="8997" max="8997" width="6.7109375" style="3" customWidth="1"/>
    <col min="8998" max="8998" width="10.28515625" style="3" customWidth="1"/>
    <col min="8999" max="9001" width="8.5703125" style="3" customWidth="1"/>
    <col min="9002" max="9002" width="8.42578125" style="3" customWidth="1"/>
    <col min="9003" max="9004" width="0" style="3" hidden="1" customWidth="1"/>
    <col min="9005" max="9005" width="6.28515625" style="3" customWidth="1"/>
    <col min="9006" max="9216" width="9.140625" style="3"/>
    <col min="9217" max="9236" width="3" style="3" customWidth="1"/>
    <col min="9237" max="9237" width="1.42578125" style="3" customWidth="1"/>
    <col min="9238" max="9246" width="3" style="3" customWidth="1"/>
    <col min="9247" max="9247" width="2.7109375" style="3" customWidth="1"/>
    <col min="9248" max="9250" width="6.7109375" style="3" customWidth="1"/>
    <col min="9251" max="9251" width="20" style="3" customWidth="1"/>
    <col min="9252" max="9252" width="18" style="3" customWidth="1"/>
    <col min="9253" max="9253" width="6.7109375" style="3" customWidth="1"/>
    <col min="9254" max="9254" width="10.28515625" style="3" customWidth="1"/>
    <col min="9255" max="9257" width="8.5703125" style="3" customWidth="1"/>
    <col min="9258" max="9258" width="8.42578125" style="3" customWidth="1"/>
    <col min="9259" max="9260" width="0" style="3" hidden="1" customWidth="1"/>
    <col min="9261" max="9261" width="6.28515625" style="3" customWidth="1"/>
    <col min="9262" max="9472" width="9.140625" style="3"/>
    <col min="9473" max="9492" width="3" style="3" customWidth="1"/>
    <col min="9493" max="9493" width="1.42578125" style="3" customWidth="1"/>
    <col min="9494" max="9502" width="3" style="3" customWidth="1"/>
    <col min="9503" max="9503" width="2.7109375" style="3" customWidth="1"/>
    <col min="9504" max="9506" width="6.7109375" style="3" customWidth="1"/>
    <col min="9507" max="9507" width="20" style="3" customWidth="1"/>
    <col min="9508" max="9508" width="18" style="3" customWidth="1"/>
    <col min="9509" max="9509" width="6.7109375" style="3" customWidth="1"/>
    <col min="9510" max="9510" width="10.28515625" style="3" customWidth="1"/>
    <col min="9511" max="9513" width="8.5703125" style="3" customWidth="1"/>
    <col min="9514" max="9514" width="8.42578125" style="3" customWidth="1"/>
    <col min="9515" max="9516" width="0" style="3" hidden="1" customWidth="1"/>
    <col min="9517" max="9517" width="6.28515625" style="3" customWidth="1"/>
    <col min="9518" max="9728" width="9.140625" style="3"/>
    <col min="9729" max="9748" width="3" style="3" customWidth="1"/>
    <col min="9749" max="9749" width="1.42578125" style="3" customWidth="1"/>
    <col min="9750" max="9758" width="3" style="3" customWidth="1"/>
    <col min="9759" max="9759" width="2.7109375" style="3" customWidth="1"/>
    <col min="9760" max="9762" width="6.7109375" style="3" customWidth="1"/>
    <col min="9763" max="9763" width="20" style="3" customWidth="1"/>
    <col min="9764" max="9764" width="18" style="3" customWidth="1"/>
    <col min="9765" max="9765" width="6.7109375" style="3" customWidth="1"/>
    <col min="9766" max="9766" width="10.28515625" style="3" customWidth="1"/>
    <col min="9767" max="9769" width="8.5703125" style="3" customWidth="1"/>
    <col min="9770" max="9770" width="8.42578125" style="3" customWidth="1"/>
    <col min="9771" max="9772" width="0" style="3" hidden="1" customWidth="1"/>
    <col min="9773" max="9773" width="6.28515625" style="3" customWidth="1"/>
    <col min="9774" max="9984" width="9.140625" style="3"/>
    <col min="9985" max="10004" width="3" style="3" customWidth="1"/>
    <col min="10005" max="10005" width="1.42578125" style="3" customWidth="1"/>
    <col min="10006" max="10014" width="3" style="3" customWidth="1"/>
    <col min="10015" max="10015" width="2.7109375" style="3" customWidth="1"/>
    <col min="10016" max="10018" width="6.7109375" style="3" customWidth="1"/>
    <col min="10019" max="10019" width="20" style="3" customWidth="1"/>
    <col min="10020" max="10020" width="18" style="3" customWidth="1"/>
    <col min="10021" max="10021" width="6.7109375" style="3" customWidth="1"/>
    <col min="10022" max="10022" width="10.28515625" style="3" customWidth="1"/>
    <col min="10023" max="10025" width="8.5703125" style="3" customWidth="1"/>
    <col min="10026" max="10026" width="8.42578125" style="3" customWidth="1"/>
    <col min="10027" max="10028" width="0" style="3" hidden="1" customWidth="1"/>
    <col min="10029" max="10029" width="6.28515625" style="3" customWidth="1"/>
    <col min="10030" max="10240" width="9.140625" style="3"/>
    <col min="10241" max="10260" width="3" style="3" customWidth="1"/>
    <col min="10261" max="10261" width="1.42578125" style="3" customWidth="1"/>
    <col min="10262" max="10270" width="3" style="3" customWidth="1"/>
    <col min="10271" max="10271" width="2.7109375" style="3" customWidth="1"/>
    <col min="10272" max="10274" width="6.7109375" style="3" customWidth="1"/>
    <col min="10275" max="10275" width="20" style="3" customWidth="1"/>
    <col min="10276" max="10276" width="18" style="3" customWidth="1"/>
    <col min="10277" max="10277" width="6.7109375" style="3" customWidth="1"/>
    <col min="10278" max="10278" width="10.28515625" style="3" customWidth="1"/>
    <col min="10279" max="10281" width="8.5703125" style="3" customWidth="1"/>
    <col min="10282" max="10282" width="8.42578125" style="3" customWidth="1"/>
    <col min="10283" max="10284" width="0" style="3" hidden="1" customWidth="1"/>
    <col min="10285" max="10285" width="6.28515625" style="3" customWidth="1"/>
    <col min="10286" max="10496" width="9.140625" style="3"/>
    <col min="10497" max="10516" width="3" style="3" customWidth="1"/>
    <col min="10517" max="10517" width="1.42578125" style="3" customWidth="1"/>
    <col min="10518" max="10526" width="3" style="3" customWidth="1"/>
    <col min="10527" max="10527" width="2.7109375" style="3" customWidth="1"/>
    <col min="10528" max="10530" width="6.7109375" style="3" customWidth="1"/>
    <col min="10531" max="10531" width="20" style="3" customWidth="1"/>
    <col min="10532" max="10532" width="18" style="3" customWidth="1"/>
    <col min="10533" max="10533" width="6.7109375" style="3" customWidth="1"/>
    <col min="10534" max="10534" width="10.28515625" style="3" customWidth="1"/>
    <col min="10535" max="10537" width="8.5703125" style="3" customWidth="1"/>
    <col min="10538" max="10538" width="8.42578125" style="3" customWidth="1"/>
    <col min="10539" max="10540" width="0" style="3" hidden="1" customWidth="1"/>
    <col min="10541" max="10541" width="6.28515625" style="3" customWidth="1"/>
    <col min="10542" max="10752" width="9.140625" style="3"/>
    <col min="10753" max="10772" width="3" style="3" customWidth="1"/>
    <col min="10773" max="10773" width="1.42578125" style="3" customWidth="1"/>
    <col min="10774" max="10782" width="3" style="3" customWidth="1"/>
    <col min="10783" max="10783" width="2.7109375" style="3" customWidth="1"/>
    <col min="10784" max="10786" width="6.7109375" style="3" customWidth="1"/>
    <col min="10787" max="10787" width="20" style="3" customWidth="1"/>
    <col min="10788" max="10788" width="18" style="3" customWidth="1"/>
    <col min="10789" max="10789" width="6.7109375" style="3" customWidth="1"/>
    <col min="10790" max="10790" width="10.28515625" style="3" customWidth="1"/>
    <col min="10791" max="10793" width="8.5703125" style="3" customWidth="1"/>
    <col min="10794" max="10794" width="8.42578125" style="3" customWidth="1"/>
    <col min="10795" max="10796" width="0" style="3" hidden="1" customWidth="1"/>
    <col min="10797" max="10797" width="6.28515625" style="3" customWidth="1"/>
    <col min="10798" max="11008" width="9.140625" style="3"/>
    <col min="11009" max="11028" width="3" style="3" customWidth="1"/>
    <col min="11029" max="11029" width="1.42578125" style="3" customWidth="1"/>
    <col min="11030" max="11038" width="3" style="3" customWidth="1"/>
    <col min="11039" max="11039" width="2.7109375" style="3" customWidth="1"/>
    <col min="11040" max="11042" width="6.7109375" style="3" customWidth="1"/>
    <col min="11043" max="11043" width="20" style="3" customWidth="1"/>
    <col min="11044" max="11044" width="18" style="3" customWidth="1"/>
    <col min="11045" max="11045" width="6.7109375" style="3" customWidth="1"/>
    <col min="11046" max="11046" width="10.28515625" style="3" customWidth="1"/>
    <col min="11047" max="11049" width="8.5703125" style="3" customWidth="1"/>
    <col min="11050" max="11050" width="8.42578125" style="3" customWidth="1"/>
    <col min="11051" max="11052" width="0" style="3" hidden="1" customWidth="1"/>
    <col min="11053" max="11053" width="6.28515625" style="3" customWidth="1"/>
    <col min="11054" max="11264" width="9.140625" style="3"/>
    <col min="11265" max="11284" width="3" style="3" customWidth="1"/>
    <col min="11285" max="11285" width="1.42578125" style="3" customWidth="1"/>
    <col min="11286" max="11294" width="3" style="3" customWidth="1"/>
    <col min="11295" max="11295" width="2.7109375" style="3" customWidth="1"/>
    <col min="11296" max="11298" width="6.7109375" style="3" customWidth="1"/>
    <col min="11299" max="11299" width="20" style="3" customWidth="1"/>
    <col min="11300" max="11300" width="18" style="3" customWidth="1"/>
    <col min="11301" max="11301" width="6.7109375" style="3" customWidth="1"/>
    <col min="11302" max="11302" width="10.28515625" style="3" customWidth="1"/>
    <col min="11303" max="11305" width="8.5703125" style="3" customWidth="1"/>
    <col min="11306" max="11306" width="8.42578125" style="3" customWidth="1"/>
    <col min="11307" max="11308" width="0" style="3" hidden="1" customWidth="1"/>
    <col min="11309" max="11309" width="6.28515625" style="3" customWidth="1"/>
    <col min="11310" max="11520" width="9.140625" style="3"/>
    <col min="11521" max="11540" width="3" style="3" customWidth="1"/>
    <col min="11541" max="11541" width="1.42578125" style="3" customWidth="1"/>
    <col min="11542" max="11550" width="3" style="3" customWidth="1"/>
    <col min="11551" max="11551" width="2.7109375" style="3" customWidth="1"/>
    <col min="11552" max="11554" width="6.7109375" style="3" customWidth="1"/>
    <col min="11555" max="11555" width="20" style="3" customWidth="1"/>
    <col min="11556" max="11556" width="18" style="3" customWidth="1"/>
    <col min="11557" max="11557" width="6.7109375" style="3" customWidth="1"/>
    <col min="11558" max="11558" width="10.28515625" style="3" customWidth="1"/>
    <col min="11559" max="11561" width="8.5703125" style="3" customWidth="1"/>
    <col min="11562" max="11562" width="8.42578125" style="3" customWidth="1"/>
    <col min="11563" max="11564" width="0" style="3" hidden="1" customWidth="1"/>
    <col min="11565" max="11565" width="6.28515625" style="3" customWidth="1"/>
    <col min="11566" max="11776" width="9.140625" style="3"/>
    <col min="11777" max="11796" width="3" style="3" customWidth="1"/>
    <col min="11797" max="11797" width="1.42578125" style="3" customWidth="1"/>
    <col min="11798" max="11806" width="3" style="3" customWidth="1"/>
    <col min="11807" max="11807" width="2.7109375" style="3" customWidth="1"/>
    <col min="11808" max="11810" width="6.7109375" style="3" customWidth="1"/>
    <col min="11811" max="11811" width="20" style="3" customWidth="1"/>
    <col min="11812" max="11812" width="18" style="3" customWidth="1"/>
    <col min="11813" max="11813" width="6.7109375" style="3" customWidth="1"/>
    <col min="11814" max="11814" width="10.28515625" style="3" customWidth="1"/>
    <col min="11815" max="11817" width="8.5703125" style="3" customWidth="1"/>
    <col min="11818" max="11818" width="8.42578125" style="3" customWidth="1"/>
    <col min="11819" max="11820" width="0" style="3" hidden="1" customWidth="1"/>
    <col min="11821" max="11821" width="6.28515625" style="3" customWidth="1"/>
    <col min="11822" max="12032" width="9.140625" style="3"/>
    <col min="12033" max="12052" width="3" style="3" customWidth="1"/>
    <col min="12053" max="12053" width="1.42578125" style="3" customWidth="1"/>
    <col min="12054" max="12062" width="3" style="3" customWidth="1"/>
    <col min="12063" max="12063" width="2.7109375" style="3" customWidth="1"/>
    <col min="12064" max="12066" width="6.7109375" style="3" customWidth="1"/>
    <col min="12067" max="12067" width="20" style="3" customWidth="1"/>
    <col min="12068" max="12068" width="18" style="3" customWidth="1"/>
    <col min="12069" max="12069" width="6.7109375" style="3" customWidth="1"/>
    <col min="12070" max="12070" width="10.28515625" style="3" customWidth="1"/>
    <col min="12071" max="12073" width="8.5703125" style="3" customWidth="1"/>
    <col min="12074" max="12074" width="8.42578125" style="3" customWidth="1"/>
    <col min="12075" max="12076" width="0" style="3" hidden="1" customWidth="1"/>
    <col min="12077" max="12077" width="6.28515625" style="3" customWidth="1"/>
    <col min="12078" max="12288" width="9.140625" style="3"/>
    <col min="12289" max="12308" width="3" style="3" customWidth="1"/>
    <col min="12309" max="12309" width="1.42578125" style="3" customWidth="1"/>
    <col min="12310" max="12318" width="3" style="3" customWidth="1"/>
    <col min="12319" max="12319" width="2.7109375" style="3" customWidth="1"/>
    <col min="12320" max="12322" width="6.7109375" style="3" customWidth="1"/>
    <col min="12323" max="12323" width="20" style="3" customWidth="1"/>
    <col min="12324" max="12324" width="18" style="3" customWidth="1"/>
    <col min="12325" max="12325" width="6.7109375" style="3" customWidth="1"/>
    <col min="12326" max="12326" width="10.28515625" style="3" customWidth="1"/>
    <col min="12327" max="12329" width="8.5703125" style="3" customWidth="1"/>
    <col min="12330" max="12330" width="8.42578125" style="3" customWidth="1"/>
    <col min="12331" max="12332" width="0" style="3" hidden="1" customWidth="1"/>
    <col min="12333" max="12333" width="6.28515625" style="3" customWidth="1"/>
    <col min="12334" max="12544" width="9.140625" style="3"/>
    <col min="12545" max="12564" width="3" style="3" customWidth="1"/>
    <col min="12565" max="12565" width="1.42578125" style="3" customWidth="1"/>
    <col min="12566" max="12574" width="3" style="3" customWidth="1"/>
    <col min="12575" max="12575" width="2.7109375" style="3" customWidth="1"/>
    <col min="12576" max="12578" width="6.7109375" style="3" customWidth="1"/>
    <col min="12579" max="12579" width="20" style="3" customWidth="1"/>
    <col min="12580" max="12580" width="18" style="3" customWidth="1"/>
    <col min="12581" max="12581" width="6.7109375" style="3" customWidth="1"/>
    <col min="12582" max="12582" width="10.28515625" style="3" customWidth="1"/>
    <col min="12583" max="12585" width="8.5703125" style="3" customWidth="1"/>
    <col min="12586" max="12586" width="8.42578125" style="3" customWidth="1"/>
    <col min="12587" max="12588" width="0" style="3" hidden="1" customWidth="1"/>
    <col min="12589" max="12589" width="6.28515625" style="3" customWidth="1"/>
    <col min="12590" max="12800" width="9.140625" style="3"/>
    <col min="12801" max="12820" width="3" style="3" customWidth="1"/>
    <col min="12821" max="12821" width="1.42578125" style="3" customWidth="1"/>
    <col min="12822" max="12830" width="3" style="3" customWidth="1"/>
    <col min="12831" max="12831" width="2.7109375" style="3" customWidth="1"/>
    <col min="12832" max="12834" width="6.7109375" style="3" customWidth="1"/>
    <col min="12835" max="12835" width="20" style="3" customWidth="1"/>
    <col min="12836" max="12836" width="18" style="3" customWidth="1"/>
    <col min="12837" max="12837" width="6.7109375" style="3" customWidth="1"/>
    <col min="12838" max="12838" width="10.28515625" style="3" customWidth="1"/>
    <col min="12839" max="12841" width="8.5703125" style="3" customWidth="1"/>
    <col min="12842" max="12842" width="8.42578125" style="3" customWidth="1"/>
    <col min="12843" max="12844" width="0" style="3" hidden="1" customWidth="1"/>
    <col min="12845" max="12845" width="6.28515625" style="3" customWidth="1"/>
    <col min="12846" max="13056" width="9.140625" style="3"/>
    <col min="13057" max="13076" width="3" style="3" customWidth="1"/>
    <col min="13077" max="13077" width="1.42578125" style="3" customWidth="1"/>
    <col min="13078" max="13086" width="3" style="3" customWidth="1"/>
    <col min="13087" max="13087" width="2.7109375" style="3" customWidth="1"/>
    <col min="13088" max="13090" width="6.7109375" style="3" customWidth="1"/>
    <col min="13091" max="13091" width="20" style="3" customWidth="1"/>
    <col min="13092" max="13092" width="18" style="3" customWidth="1"/>
    <col min="13093" max="13093" width="6.7109375" style="3" customWidth="1"/>
    <col min="13094" max="13094" width="10.28515625" style="3" customWidth="1"/>
    <col min="13095" max="13097" width="8.5703125" style="3" customWidth="1"/>
    <col min="13098" max="13098" width="8.42578125" style="3" customWidth="1"/>
    <col min="13099" max="13100" width="0" style="3" hidden="1" customWidth="1"/>
    <col min="13101" max="13101" width="6.28515625" style="3" customWidth="1"/>
    <col min="13102" max="13312" width="9.140625" style="3"/>
    <col min="13313" max="13332" width="3" style="3" customWidth="1"/>
    <col min="13333" max="13333" width="1.42578125" style="3" customWidth="1"/>
    <col min="13334" max="13342" width="3" style="3" customWidth="1"/>
    <col min="13343" max="13343" width="2.7109375" style="3" customWidth="1"/>
    <col min="13344" max="13346" width="6.7109375" style="3" customWidth="1"/>
    <col min="13347" max="13347" width="20" style="3" customWidth="1"/>
    <col min="13348" max="13348" width="18" style="3" customWidth="1"/>
    <col min="13349" max="13349" width="6.7109375" style="3" customWidth="1"/>
    <col min="13350" max="13350" width="10.28515625" style="3" customWidth="1"/>
    <col min="13351" max="13353" width="8.5703125" style="3" customWidth="1"/>
    <col min="13354" max="13354" width="8.42578125" style="3" customWidth="1"/>
    <col min="13355" max="13356" width="0" style="3" hidden="1" customWidth="1"/>
    <col min="13357" max="13357" width="6.28515625" style="3" customWidth="1"/>
    <col min="13358" max="13568" width="9.140625" style="3"/>
    <col min="13569" max="13588" width="3" style="3" customWidth="1"/>
    <col min="13589" max="13589" width="1.42578125" style="3" customWidth="1"/>
    <col min="13590" max="13598" width="3" style="3" customWidth="1"/>
    <col min="13599" max="13599" width="2.7109375" style="3" customWidth="1"/>
    <col min="13600" max="13602" width="6.7109375" style="3" customWidth="1"/>
    <col min="13603" max="13603" width="20" style="3" customWidth="1"/>
    <col min="13604" max="13604" width="18" style="3" customWidth="1"/>
    <col min="13605" max="13605" width="6.7109375" style="3" customWidth="1"/>
    <col min="13606" max="13606" width="10.28515625" style="3" customWidth="1"/>
    <col min="13607" max="13609" width="8.5703125" style="3" customWidth="1"/>
    <col min="13610" max="13610" width="8.42578125" style="3" customWidth="1"/>
    <col min="13611" max="13612" width="0" style="3" hidden="1" customWidth="1"/>
    <col min="13613" max="13613" width="6.28515625" style="3" customWidth="1"/>
    <col min="13614" max="13824" width="9.140625" style="3"/>
    <col min="13825" max="13844" width="3" style="3" customWidth="1"/>
    <col min="13845" max="13845" width="1.42578125" style="3" customWidth="1"/>
    <col min="13846" max="13854" width="3" style="3" customWidth="1"/>
    <col min="13855" max="13855" width="2.7109375" style="3" customWidth="1"/>
    <col min="13856" max="13858" width="6.7109375" style="3" customWidth="1"/>
    <col min="13859" max="13859" width="20" style="3" customWidth="1"/>
    <col min="13860" max="13860" width="18" style="3" customWidth="1"/>
    <col min="13861" max="13861" width="6.7109375" style="3" customWidth="1"/>
    <col min="13862" max="13862" width="10.28515625" style="3" customWidth="1"/>
    <col min="13863" max="13865" width="8.5703125" style="3" customWidth="1"/>
    <col min="13866" max="13866" width="8.42578125" style="3" customWidth="1"/>
    <col min="13867" max="13868" width="0" style="3" hidden="1" customWidth="1"/>
    <col min="13869" max="13869" width="6.28515625" style="3" customWidth="1"/>
    <col min="13870" max="14080" width="9.140625" style="3"/>
    <col min="14081" max="14100" width="3" style="3" customWidth="1"/>
    <col min="14101" max="14101" width="1.42578125" style="3" customWidth="1"/>
    <col min="14102" max="14110" width="3" style="3" customWidth="1"/>
    <col min="14111" max="14111" width="2.7109375" style="3" customWidth="1"/>
    <col min="14112" max="14114" width="6.7109375" style="3" customWidth="1"/>
    <col min="14115" max="14115" width="20" style="3" customWidth="1"/>
    <col min="14116" max="14116" width="18" style="3" customWidth="1"/>
    <col min="14117" max="14117" width="6.7109375" style="3" customWidth="1"/>
    <col min="14118" max="14118" width="10.28515625" style="3" customWidth="1"/>
    <col min="14119" max="14121" width="8.5703125" style="3" customWidth="1"/>
    <col min="14122" max="14122" width="8.42578125" style="3" customWidth="1"/>
    <col min="14123" max="14124" width="0" style="3" hidden="1" customWidth="1"/>
    <col min="14125" max="14125" width="6.28515625" style="3" customWidth="1"/>
    <col min="14126" max="14336" width="9.140625" style="3"/>
    <col min="14337" max="14356" width="3" style="3" customWidth="1"/>
    <col min="14357" max="14357" width="1.42578125" style="3" customWidth="1"/>
    <col min="14358" max="14366" width="3" style="3" customWidth="1"/>
    <col min="14367" max="14367" width="2.7109375" style="3" customWidth="1"/>
    <col min="14368" max="14370" width="6.7109375" style="3" customWidth="1"/>
    <col min="14371" max="14371" width="20" style="3" customWidth="1"/>
    <col min="14372" max="14372" width="18" style="3" customWidth="1"/>
    <col min="14373" max="14373" width="6.7109375" style="3" customWidth="1"/>
    <col min="14374" max="14374" width="10.28515625" style="3" customWidth="1"/>
    <col min="14375" max="14377" width="8.5703125" style="3" customWidth="1"/>
    <col min="14378" max="14378" width="8.42578125" style="3" customWidth="1"/>
    <col min="14379" max="14380" width="0" style="3" hidden="1" customWidth="1"/>
    <col min="14381" max="14381" width="6.28515625" style="3" customWidth="1"/>
    <col min="14382" max="14592" width="9.140625" style="3"/>
    <col min="14593" max="14612" width="3" style="3" customWidth="1"/>
    <col min="14613" max="14613" width="1.42578125" style="3" customWidth="1"/>
    <col min="14614" max="14622" width="3" style="3" customWidth="1"/>
    <col min="14623" max="14623" width="2.7109375" style="3" customWidth="1"/>
    <col min="14624" max="14626" width="6.7109375" style="3" customWidth="1"/>
    <col min="14627" max="14627" width="20" style="3" customWidth="1"/>
    <col min="14628" max="14628" width="18" style="3" customWidth="1"/>
    <col min="14629" max="14629" width="6.7109375" style="3" customWidth="1"/>
    <col min="14630" max="14630" width="10.28515625" style="3" customWidth="1"/>
    <col min="14631" max="14633" width="8.5703125" style="3" customWidth="1"/>
    <col min="14634" max="14634" width="8.42578125" style="3" customWidth="1"/>
    <col min="14635" max="14636" width="0" style="3" hidden="1" customWidth="1"/>
    <col min="14637" max="14637" width="6.28515625" style="3" customWidth="1"/>
    <col min="14638" max="14848" width="9.140625" style="3"/>
    <col min="14849" max="14868" width="3" style="3" customWidth="1"/>
    <col min="14869" max="14869" width="1.42578125" style="3" customWidth="1"/>
    <col min="14870" max="14878" width="3" style="3" customWidth="1"/>
    <col min="14879" max="14879" width="2.7109375" style="3" customWidth="1"/>
    <col min="14880" max="14882" width="6.7109375" style="3" customWidth="1"/>
    <col min="14883" max="14883" width="20" style="3" customWidth="1"/>
    <col min="14884" max="14884" width="18" style="3" customWidth="1"/>
    <col min="14885" max="14885" width="6.7109375" style="3" customWidth="1"/>
    <col min="14886" max="14886" width="10.28515625" style="3" customWidth="1"/>
    <col min="14887" max="14889" width="8.5703125" style="3" customWidth="1"/>
    <col min="14890" max="14890" width="8.42578125" style="3" customWidth="1"/>
    <col min="14891" max="14892" width="0" style="3" hidden="1" customWidth="1"/>
    <col min="14893" max="14893" width="6.28515625" style="3" customWidth="1"/>
    <col min="14894" max="15104" width="9.140625" style="3"/>
    <col min="15105" max="15124" width="3" style="3" customWidth="1"/>
    <col min="15125" max="15125" width="1.42578125" style="3" customWidth="1"/>
    <col min="15126" max="15134" width="3" style="3" customWidth="1"/>
    <col min="15135" max="15135" width="2.7109375" style="3" customWidth="1"/>
    <col min="15136" max="15138" width="6.7109375" style="3" customWidth="1"/>
    <col min="15139" max="15139" width="20" style="3" customWidth="1"/>
    <col min="15140" max="15140" width="18" style="3" customWidth="1"/>
    <col min="15141" max="15141" width="6.7109375" style="3" customWidth="1"/>
    <col min="15142" max="15142" width="10.28515625" style="3" customWidth="1"/>
    <col min="15143" max="15145" width="8.5703125" style="3" customWidth="1"/>
    <col min="15146" max="15146" width="8.42578125" style="3" customWidth="1"/>
    <col min="15147" max="15148" width="0" style="3" hidden="1" customWidth="1"/>
    <col min="15149" max="15149" width="6.28515625" style="3" customWidth="1"/>
    <col min="15150" max="15360" width="9.140625" style="3"/>
    <col min="15361" max="15380" width="3" style="3" customWidth="1"/>
    <col min="15381" max="15381" width="1.42578125" style="3" customWidth="1"/>
    <col min="15382" max="15390" width="3" style="3" customWidth="1"/>
    <col min="15391" max="15391" width="2.7109375" style="3" customWidth="1"/>
    <col min="15392" max="15394" width="6.7109375" style="3" customWidth="1"/>
    <col min="15395" max="15395" width="20" style="3" customWidth="1"/>
    <col min="15396" max="15396" width="18" style="3" customWidth="1"/>
    <col min="15397" max="15397" width="6.7109375" style="3" customWidth="1"/>
    <col min="15398" max="15398" width="10.28515625" style="3" customWidth="1"/>
    <col min="15399" max="15401" width="8.5703125" style="3" customWidth="1"/>
    <col min="15402" max="15402" width="8.42578125" style="3" customWidth="1"/>
    <col min="15403" max="15404" width="0" style="3" hidden="1" customWidth="1"/>
    <col min="15405" max="15405" width="6.28515625" style="3" customWidth="1"/>
    <col min="15406" max="15616" width="9.140625" style="3"/>
    <col min="15617" max="15636" width="3" style="3" customWidth="1"/>
    <col min="15637" max="15637" width="1.42578125" style="3" customWidth="1"/>
    <col min="15638" max="15646" width="3" style="3" customWidth="1"/>
    <col min="15647" max="15647" width="2.7109375" style="3" customWidth="1"/>
    <col min="15648" max="15650" width="6.7109375" style="3" customWidth="1"/>
    <col min="15651" max="15651" width="20" style="3" customWidth="1"/>
    <col min="15652" max="15652" width="18" style="3" customWidth="1"/>
    <col min="15653" max="15653" width="6.7109375" style="3" customWidth="1"/>
    <col min="15654" max="15654" width="10.28515625" style="3" customWidth="1"/>
    <col min="15655" max="15657" width="8.5703125" style="3" customWidth="1"/>
    <col min="15658" max="15658" width="8.42578125" style="3" customWidth="1"/>
    <col min="15659" max="15660" width="0" style="3" hidden="1" customWidth="1"/>
    <col min="15661" max="15661" width="6.28515625" style="3" customWidth="1"/>
    <col min="15662" max="15872" width="9.140625" style="3"/>
    <col min="15873" max="15892" width="3" style="3" customWidth="1"/>
    <col min="15893" max="15893" width="1.42578125" style="3" customWidth="1"/>
    <col min="15894" max="15902" width="3" style="3" customWidth="1"/>
    <col min="15903" max="15903" width="2.7109375" style="3" customWidth="1"/>
    <col min="15904" max="15906" width="6.7109375" style="3" customWidth="1"/>
    <col min="15907" max="15907" width="20" style="3" customWidth="1"/>
    <col min="15908" max="15908" width="18" style="3" customWidth="1"/>
    <col min="15909" max="15909" width="6.7109375" style="3" customWidth="1"/>
    <col min="15910" max="15910" width="10.28515625" style="3" customWidth="1"/>
    <col min="15911" max="15913" width="8.5703125" style="3" customWidth="1"/>
    <col min="15914" max="15914" width="8.42578125" style="3" customWidth="1"/>
    <col min="15915" max="15916" width="0" style="3" hidden="1" customWidth="1"/>
    <col min="15917" max="15917" width="6.28515625" style="3" customWidth="1"/>
    <col min="15918" max="16128" width="9.140625" style="3"/>
    <col min="16129" max="16148" width="3" style="3" customWidth="1"/>
    <col min="16149" max="16149" width="1.42578125" style="3" customWidth="1"/>
    <col min="16150" max="16158" width="3" style="3" customWidth="1"/>
    <col min="16159" max="16159" width="2.7109375" style="3" customWidth="1"/>
    <col min="16160" max="16162" width="6.7109375" style="3" customWidth="1"/>
    <col min="16163" max="16163" width="20" style="3" customWidth="1"/>
    <col min="16164" max="16164" width="18" style="3" customWidth="1"/>
    <col min="16165" max="16165" width="6.7109375" style="3" customWidth="1"/>
    <col min="16166" max="16166" width="10.28515625" style="3" customWidth="1"/>
    <col min="16167" max="16169" width="8.5703125" style="3" customWidth="1"/>
    <col min="16170" max="16170" width="8.42578125" style="3" customWidth="1"/>
    <col min="16171" max="16172" width="0" style="3" hidden="1" customWidth="1"/>
    <col min="16173" max="16173" width="6.28515625" style="3" customWidth="1"/>
    <col min="16174" max="16384" width="9.140625" style="3"/>
  </cols>
  <sheetData>
    <row r="1" spans="1:51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  <c r="AN1" s="2"/>
      <c r="AO1" s="2"/>
      <c r="AP1" s="2"/>
      <c r="AQ1" s="2"/>
      <c r="AR1" s="2"/>
      <c r="AS1" s="2"/>
      <c r="AT1" s="1"/>
      <c r="AU1" s="1"/>
      <c r="AV1" s="1"/>
      <c r="AW1" s="1"/>
      <c r="AX1" s="1"/>
      <c r="AY1" s="1"/>
    </row>
    <row r="2" spans="1:51" ht="18.75">
      <c r="A2" s="148"/>
      <c r="B2" s="148" t="s">
        <v>248</v>
      </c>
      <c r="C2" s="4"/>
      <c r="D2" s="4"/>
      <c r="E2" s="4"/>
      <c r="F2" s="4"/>
      <c r="G2" s="148"/>
      <c r="H2" s="14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"/>
      <c r="Z2" s="2"/>
      <c r="AA2" s="2"/>
      <c r="AB2" s="2"/>
      <c r="AC2" s="2"/>
      <c r="AD2" s="2"/>
      <c r="AE2" s="2"/>
      <c r="AF2" s="2"/>
      <c r="AG2" s="2"/>
      <c r="AH2" s="2"/>
      <c r="AI2" s="5" t="s">
        <v>54</v>
      </c>
      <c r="AJ2" s="6"/>
      <c r="AK2" s="6"/>
      <c r="AL2" s="6"/>
      <c r="AM2" s="6"/>
      <c r="AN2" s="6"/>
      <c r="AO2" s="6"/>
      <c r="AP2" s="6"/>
      <c r="AQ2" s="7"/>
      <c r="AR2" s="6"/>
      <c r="AS2" s="8"/>
      <c r="AT2" s="6"/>
      <c r="AU2" s="6"/>
      <c r="AV2" s="4"/>
      <c r="AW2" s="4"/>
      <c r="AX2" s="1"/>
      <c r="AY2" s="1"/>
    </row>
    <row r="3" spans="1:51" ht="18.75">
      <c r="A3" s="6"/>
      <c r="B3" s="6"/>
      <c r="C3" s="6"/>
      <c r="D3" s="6"/>
      <c r="E3" s="6"/>
      <c r="F3" s="6"/>
      <c r="G3" s="6"/>
      <c r="H3" s="6"/>
      <c r="I3" s="6" t="s">
        <v>249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2"/>
      <c r="Z3" s="2"/>
      <c r="AA3" s="2"/>
      <c r="AB3" s="2"/>
      <c r="AC3" s="2"/>
      <c r="AD3" s="2"/>
      <c r="AE3" s="2"/>
      <c r="AF3" s="2"/>
      <c r="AG3" s="2"/>
      <c r="AH3" s="2"/>
      <c r="AI3" s="5" t="s">
        <v>209</v>
      </c>
      <c r="AJ3" s="5"/>
      <c r="AK3" s="5" t="s">
        <v>55</v>
      </c>
      <c r="AL3" s="5"/>
      <c r="AM3" s="5"/>
      <c r="AN3" s="5"/>
      <c r="AO3" s="5"/>
      <c r="AP3" s="5"/>
      <c r="AQ3" s="7"/>
      <c r="AR3" s="5"/>
      <c r="AS3" s="5"/>
      <c r="AT3" s="5"/>
      <c r="AU3" s="5"/>
      <c r="AV3" s="4"/>
      <c r="AW3" s="4"/>
      <c r="AX3" s="1"/>
      <c r="AY3" s="1"/>
    </row>
    <row r="4" spans="1:51" ht="18.75">
      <c r="A4" s="6"/>
      <c r="B4" s="6"/>
      <c r="C4" s="6"/>
      <c r="D4" s="6"/>
      <c r="E4" s="6"/>
      <c r="F4" s="6"/>
      <c r="G4" s="6"/>
      <c r="H4" s="6"/>
      <c r="I4" s="6" t="s">
        <v>250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"/>
      <c r="Z4" s="2"/>
      <c r="AA4" s="2"/>
      <c r="AB4" s="2"/>
      <c r="AC4" s="2"/>
      <c r="AD4" s="2"/>
      <c r="AE4" s="2"/>
      <c r="AF4" s="2"/>
      <c r="AG4" s="2"/>
      <c r="AH4" s="2"/>
      <c r="AI4" s="5" t="s">
        <v>421</v>
      </c>
      <c r="AJ4" s="5"/>
      <c r="AK4" s="5"/>
      <c r="AL4" s="5"/>
      <c r="AM4" s="5"/>
      <c r="AN4" s="5"/>
      <c r="AO4" s="5"/>
      <c r="AP4" s="5"/>
      <c r="AQ4" s="7"/>
      <c r="AR4" s="5"/>
      <c r="AS4" s="5"/>
      <c r="AT4" s="5"/>
      <c r="AU4" s="5"/>
      <c r="AV4" s="4"/>
      <c r="AW4" s="4"/>
      <c r="AX4" s="1"/>
      <c r="AY4" s="1"/>
    </row>
    <row r="5" spans="1:51" ht="18.75">
      <c r="A5" s="6"/>
      <c r="B5" s="6"/>
      <c r="C5" s="6"/>
      <c r="D5" s="6" t="s">
        <v>420</v>
      </c>
      <c r="E5" s="6"/>
      <c r="F5" s="6"/>
      <c r="G5" s="6"/>
      <c r="H5" s="6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2"/>
      <c r="Z5" s="2"/>
      <c r="AA5" s="2"/>
      <c r="AB5" s="2"/>
      <c r="AC5" s="2"/>
      <c r="AD5" s="2"/>
      <c r="AE5" s="2"/>
      <c r="AF5" s="2"/>
      <c r="AG5" s="2"/>
      <c r="AH5" s="2"/>
      <c r="AI5" s="5"/>
      <c r="AJ5" s="5"/>
      <c r="AK5" s="5"/>
      <c r="AL5" s="5"/>
      <c r="AM5" s="5"/>
      <c r="AN5" s="5"/>
      <c r="AO5" s="5"/>
      <c r="AP5" s="5"/>
      <c r="AQ5" s="7"/>
      <c r="AR5" s="5"/>
      <c r="AS5" s="5"/>
      <c r="AT5" s="5"/>
      <c r="AU5" s="5"/>
      <c r="AV5" s="4"/>
      <c r="AW5" s="4"/>
      <c r="AX5" s="1"/>
      <c r="AY5" s="1"/>
    </row>
    <row r="6" spans="1:51" ht="18.75">
      <c r="A6" s="6"/>
      <c r="B6" s="6"/>
      <c r="C6" s="6"/>
      <c r="D6" s="6"/>
      <c r="E6" s="6"/>
      <c r="F6" s="6"/>
      <c r="G6" s="6"/>
      <c r="H6" s="6"/>
      <c r="I6" s="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4"/>
      <c r="AW6" s="4"/>
      <c r="AX6" s="1"/>
      <c r="AY6" s="1"/>
    </row>
    <row r="7" spans="1:51" ht="18.75">
      <c r="A7" s="6"/>
      <c r="B7" s="6"/>
      <c r="C7" s="6"/>
      <c r="D7" s="6"/>
      <c r="E7" s="6"/>
      <c r="F7" s="6"/>
      <c r="G7" s="6"/>
      <c r="H7" s="6"/>
      <c r="I7" s="6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4"/>
      <c r="AW7" s="4"/>
      <c r="AX7" s="1"/>
      <c r="AY7" s="1"/>
    </row>
    <row r="8" spans="1:51" ht="18.75">
      <c r="A8" s="6"/>
      <c r="B8" s="6"/>
      <c r="C8" s="6"/>
      <c r="D8" s="6"/>
      <c r="E8" s="6"/>
      <c r="F8" s="6"/>
      <c r="G8" s="6"/>
      <c r="H8" s="6"/>
      <c r="I8" s="6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4"/>
      <c r="AW8" s="4"/>
      <c r="AX8" s="1"/>
      <c r="AY8" s="1"/>
    </row>
    <row r="9" spans="1:51" ht="18.75">
      <c r="A9" s="6"/>
      <c r="B9" s="6"/>
      <c r="C9" s="6"/>
      <c r="D9" s="6"/>
      <c r="E9" s="6"/>
      <c r="F9" s="6"/>
      <c r="G9" s="6"/>
      <c r="H9" s="6"/>
      <c r="I9" s="6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4"/>
      <c r="AW9" s="4"/>
      <c r="AX9" s="1"/>
      <c r="AY9" s="1"/>
    </row>
    <row r="10" spans="1:51" ht="18.75">
      <c r="A10" s="9"/>
      <c r="B10" s="9"/>
      <c r="C10" s="9"/>
      <c r="D10" s="9"/>
      <c r="E10" s="9"/>
      <c r="F10" s="9"/>
      <c r="G10" s="9"/>
      <c r="H10" s="9"/>
      <c r="I10" s="7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1" t="s">
        <v>56</v>
      </c>
      <c r="AG10" s="10"/>
      <c r="AH10" s="10"/>
      <c r="AI10" s="10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"/>
      <c r="AU10" s="1"/>
      <c r="AV10" s="1"/>
      <c r="AW10" s="1"/>
      <c r="AX10" s="1"/>
      <c r="AY10" s="1"/>
    </row>
    <row r="11" spans="1:51" ht="18.75">
      <c r="A11" s="9"/>
      <c r="B11" s="9"/>
      <c r="C11" s="9"/>
      <c r="D11" s="9"/>
      <c r="E11" s="9"/>
      <c r="F11" s="9"/>
      <c r="G11" s="9"/>
      <c r="H11" s="9"/>
      <c r="I11" s="7"/>
      <c r="J11" s="10"/>
      <c r="K11" s="10"/>
      <c r="L11" s="10"/>
      <c r="M11" s="10"/>
      <c r="N11" s="10"/>
      <c r="O11" s="10"/>
      <c r="P11" s="7"/>
      <c r="Q11" s="7"/>
      <c r="R11" s="7"/>
      <c r="S11" s="7"/>
      <c r="T11" s="7"/>
      <c r="U11" s="7"/>
      <c r="V11" s="7"/>
      <c r="W11" s="10" t="s">
        <v>57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1"/>
      <c r="AN11" s="10"/>
      <c r="AO11" s="10"/>
      <c r="AP11" s="12"/>
      <c r="AQ11" s="12"/>
      <c r="AR11" s="12"/>
      <c r="AS11" s="12"/>
      <c r="AT11" s="1"/>
      <c r="AU11" s="1"/>
      <c r="AV11" s="1"/>
      <c r="AW11" s="1"/>
      <c r="AX11" s="1"/>
      <c r="AY11" s="1"/>
    </row>
    <row r="12" spans="1:51" ht="18.75">
      <c r="A12" s="9"/>
      <c r="B12" s="9"/>
      <c r="C12" s="9"/>
      <c r="D12" s="9"/>
      <c r="E12" s="9"/>
      <c r="F12" s="9"/>
      <c r="G12" s="9"/>
      <c r="H12" s="9"/>
      <c r="I12" s="7"/>
      <c r="J12" s="10"/>
      <c r="K12" s="10"/>
      <c r="L12" s="10"/>
      <c r="M12" s="10"/>
      <c r="N12" s="10"/>
      <c r="O12" s="10"/>
      <c r="P12" s="7"/>
      <c r="Q12" s="7"/>
      <c r="R12" s="7"/>
      <c r="S12" s="7"/>
      <c r="T12" s="7"/>
      <c r="U12" s="7"/>
      <c r="V12" s="7"/>
      <c r="W12" s="7"/>
      <c r="X12" s="7"/>
      <c r="Y12" s="10" t="s">
        <v>58</v>
      </c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1"/>
      <c r="AN12" s="10"/>
      <c r="AO12" s="10"/>
      <c r="AP12" s="12"/>
      <c r="AQ12" s="12"/>
      <c r="AR12" s="12"/>
      <c r="AS12" s="12"/>
      <c r="AT12" s="1"/>
      <c r="AU12" s="1"/>
      <c r="AV12" s="1"/>
      <c r="AW12" s="1"/>
      <c r="AX12" s="1"/>
      <c r="AY12" s="1"/>
    </row>
    <row r="13" spans="1:51" ht="18.75">
      <c r="A13" s="9"/>
      <c r="B13" s="9"/>
      <c r="C13" s="9"/>
      <c r="D13" s="9"/>
      <c r="E13" s="9"/>
      <c r="F13" s="9"/>
      <c r="G13" s="9"/>
      <c r="H13" s="9"/>
      <c r="I13" s="7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1"/>
      <c r="AG13" s="10"/>
      <c r="AH13" s="10"/>
      <c r="AI13" s="10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"/>
      <c r="AU13" s="1"/>
      <c r="AV13" s="1"/>
      <c r="AW13" s="1"/>
      <c r="AX13" s="1"/>
      <c r="AY13" s="1"/>
    </row>
    <row r="14" spans="1:51" ht="18.75">
      <c r="A14" s="7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6" t="s">
        <v>210</v>
      </c>
      <c r="AG14" s="13"/>
      <c r="AH14" s="13"/>
      <c r="AI14" s="13"/>
      <c r="AJ14" s="13"/>
      <c r="AK14" s="13"/>
      <c r="AL14" s="13"/>
      <c r="AM14" s="12"/>
      <c r="AN14" s="12"/>
      <c r="AO14" s="12"/>
      <c r="AP14" s="12"/>
      <c r="AQ14" s="12"/>
      <c r="AR14" s="12"/>
      <c r="AS14" s="12"/>
      <c r="AT14" s="1"/>
      <c r="AU14" s="1"/>
      <c r="AV14" s="1"/>
      <c r="AW14" s="1"/>
      <c r="AX14" s="1"/>
      <c r="AY14" s="1"/>
    </row>
    <row r="15" spans="1:51" ht="18.75">
      <c r="A15" s="6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6" t="s">
        <v>59</v>
      </c>
      <c r="AG15" s="13"/>
      <c r="AH15" s="13"/>
      <c r="AI15" s="13"/>
      <c r="AJ15" s="13"/>
      <c r="AK15" s="13"/>
      <c r="AL15" s="13"/>
      <c r="AM15" s="12"/>
      <c r="AN15" s="12"/>
      <c r="AO15" s="12"/>
      <c r="AP15" s="12"/>
      <c r="AQ15" s="12"/>
      <c r="AR15" s="12"/>
      <c r="AS15" s="12"/>
      <c r="AT15" s="1"/>
      <c r="AU15" s="1"/>
      <c r="AV15" s="1"/>
      <c r="AW15" s="1"/>
      <c r="AX15" s="1"/>
      <c r="AY15" s="1"/>
    </row>
    <row r="16" spans="1:51" ht="18.75">
      <c r="A16" s="7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2"/>
      <c r="AN16" s="12"/>
      <c r="AO16" s="12"/>
      <c r="AP16" s="12"/>
      <c r="AQ16" s="12"/>
      <c r="AR16" s="12"/>
      <c r="AS16" s="12"/>
      <c r="AT16" s="1"/>
      <c r="AU16" s="1"/>
      <c r="AV16" s="1"/>
      <c r="AW16" s="1"/>
      <c r="AX16" s="1"/>
      <c r="AY16" s="1"/>
    </row>
    <row r="17" spans="1:51" ht="18.75">
      <c r="A17" s="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2"/>
      <c r="AN17" s="12"/>
      <c r="AO17" s="12"/>
      <c r="AP17" s="12"/>
      <c r="AQ17" s="12"/>
      <c r="AR17" s="12"/>
      <c r="AS17" s="12"/>
      <c r="AT17" s="1"/>
      <c r="AU17" s="1"/>
      <c r="AV17" s="1"/>
      <c r="AW17" s="1"/>
      <c r="AX17" s="1"/>
      <c r="AY17" s="1"/>
    </row>
    <row r="18" spans="1:51" ht="18.75">
      <c r="A18" s="6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2"/>
      <c r="AN18" s="12"/>
      <c r="AO18" s="12"/>
      <c r="AP18" s="12"/>
      <c r="AQ18" s="12"/>
      <c r="AR18" s="12"/>
      <c r="AS18" s="12"/>
      <c r="AT18" s="1"/>
      <c r="AU18" s="1"/>
      <c r="AV18" s="1"/>
      <c r="AW18" s="1"/>
      <c r="AX18" s="1"/>
      <c r="AY18" s="1"/>
    </row>
    <row r="19" spans="1:51" ht="18.75">
      <c r="A19" s="6"/>
      <c r="B19" s="7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 t="s">
        <v>60</v>
      </c>
      <c r="AG19" s="13"/>
      <c r="AH19" s="13"/>
      <c r="AI19" s="13"/>
      <c r="AJ19" s="13"/>
      <c r="AK19" s="13"/>
      <c r="AL19" s="13"/>
      <c r="AM19" s="12"/>
      <c r="AN19" s="12"/>
      <c r="AO19" s="12"/>
      <c r="AP19" s="12"/>
      <c r="AQ19" s="12"/>
      <c r="AR19" s="12"/>
      <c r="AS19" s="12"/>
      <c r="AT19" s="1"/>
      <c r="AU19" s="1"/>
      <c r="AV19" s="1"/>
      <c r="AW19" s="1"/>
      <c r="AX19" s="1"/>
      <c r="AY19" s="1"/>
    </row>
    <row r="20" spans="1:51" ht="18.75">
      <c r="A20" s="6"/>
      <c r="B20" s="7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7"/>
      <c r="AA20" s="13"/>
      <c r="AB20" s="13"/>
      <c r="AC20" s="13"/>
      <c r="AD20" s="13"/>
      <c r="AE20" s="13"/>
      <c r="AF20" s="13" t="s">
        <v>211</v>
      </c>
      <c r="AG20" s="13"/>
      <c r="AH20" s="13"/>
      <c r="AI20" s="13"/>
      <c r="AJ20" s="13"/>
      <c r="AK20" s="13"/>
      <c r="AL20" s="13"/>
      <c r="AM20" s="12"/>
      <c r="AN20" s="12"/>
      <c r="AO20" s="12"/>
      <c r="AP20" s="12"/>
      <c r="AQ20" s="12"/>
      <c r="AR20" s="12"/>
      <c r="AS20" s="12"/>
      <c r="AT20" s="1"/>
      <c r="AU20" s="1"/>
      <c r="AV20" s="1"/>
      <c r="AW20" s="1"/>
      <c r="AX20" s="1"/>
      <c r="AY20" s="1"/>
    </row>
    <row r="21" spans="1:51" ht="18.75">
      <c r="A21" s="4"/>
      <c r="B21" s="4"/>
      <c r="C21" s="4"/>
      <c r="D21" s="7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6" t="s">
        <v>61</v>
      </c>
      <c r="AG21" s="14"/>
      <c r="AH21" s="14"/>
      <c r="AI21" s="14"/>
      <c r="AJ21" s="14"/>
      <c r="AK21" s="14"/>
      <c r="AL21" s="12"/>
      <c r="AM21" s="4"/>
      <c r="AN21" s="15"/>
      <c r="AO21" s="15"/>
      <c r="AP21" s="4"/>
      <c r="AQ21" s="4"/>
      <c r="AR21" s="4"/>
      <c r="AS21" s="4"/>
      <c r="AT21" s="1"/>
      <c r="AU21" s="1"/>
      <c r="AV21" s="1"/>
      <c r="AW21" s="1"/>
      <c r="AX21" s="1"/>
      <c r="AY21" s="1"/>
    </row>
    <row r="22" spans="1:51" ht="18.75">
      <c r="A22" s="4"/>
      <c r="B22" s="4"/>
      <c r="C22" s="4"/>
      <c r="D22" s="7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6"/>
      <c r="AG22" s="14"/>
      <c r="AH22" s="14"/>
      <c r="AI22" s="14"/>
      <c r="AJ22" s="14"/>
      <c r="AK22" s="14"/>
      <c r="AL22" s="12"/>
      <c r="AM22" s="4"/>
      <c r="AN22" s="15"/>
      <c r="AO22" s="15"/>
      <c r="AP22" s="4"/>
      <c r="AQ22" s="4"/>
      <c r="AR22" s="4"/>
      <c r="AS22" s="4"/>
      <c r="AT22" s="1"/>
      <c r="AU22" s="1"/>
      <c r="AV22" s="1"/>
      <c r="AW22" s="1"/>
      <c r="AX22" s="1"/>
      <c r="AY22" s="1"/>
    </row>
    <row r="23" spans="1:51" ht="18.75">
      <c r="A23" s="4"/>
      <c r="B23" s="4"/>
      <c r="C23" s="4"/>
      <c r="D23" s="7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6"/>
      <c r="AG23" s="14"/>
      <c r="AH23" s="14"/>
      <c r="AI23" s="14"/>
      <c r="AJ23" s="14"/>
      <c r="AK23" s="14"/>
      <c r="AL23" s="148"/>
      <c r="AM23" s="4"/>
      <c r="AN23" s="15"/>
      <c r="AO23" s="15"/>
      <c r="AP23" s="4"/>
      <c r="AQ23" s="4"/>
      <c r="AR23" s="4"/>
      <c r="AS23" s="4"/>
      <c r="AT23" s="1"/>
      <c r="AU23" s="1"/>
      <c r="AV23" s="1"/>
      <c r="AW23" s="1"/>
      <c r="AX23" s="1"/>
      <c r="AY23" s="1"/>
    </row>
    <row r="24" spans="1:51" ht="18.75">
      <c r="A24" s="4"/>
      <c r="B24" s="4"/>
      <c r="C24" s="4"/>
      <c r="D24" s="6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8"/>
      <c r="AM24" s="4"/>
      <c r="AN24" s="15"/>
      <c r="AO24" s="15"/>
      <c r="AP24" s="4"/>
      <c r="AQ24" s="4"/>
      <c r="AR24" s="4"/>
      <c r="AS24" s="4"/>
      <c r="AT24" s="1"/>
      <c r="AU24" s="1"/>
      <c r="AV24" s="1"/>
      <c r="AW24" s="1"/>
      <c r="AX24" s="1"/>
      <c r="AY24" s="1"/>
    </row>
    <row r="25" spans="1:51" ht="18.75">
      <c r="A25" s="4"/>
      <c r="B25" s="4"/>
      <c r="C25" s="4"/>
      <c r="D25" s="6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6" t="s">
        <v>62</v>
      </c>
      <c r="AF25" s="17"/>
      <c r="AG25" s="17"/>
      <c r="AH25" s="17"/>
      <c r="AI25" s="17"/>
      <c r="AJ25" s="152" t="s">
        <v>205</v>
      </c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</row>
    <row r="26" spans="1:51" ht="18.75">
      <c r="A26" s="4"/>
      <c r="B26" s="4"/>
      <c r="C26" s="4"/>
      <c r="D26" s="6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5" t="s">
        <v>63</v>
      </c>
      <c r="AF26" s="17"/>
      <c r="AG26" s="17"/>
      <c r="AH26" s="17"/>
      <c r="AI26" s="17"/>
      <c r="AJ26" s="153" t="s">
        <v>64</v>
      </c>
      <c r="AK26" s="153"/>
      <c r="AL26" s="153"/>
      <c r="AM26" s="153"/>
      <c r="AN26" s="147"/>
      <c r="AO26" s="147"/>
      <c r="AP26" s="4"/>
      <c r="AQ26" s="4"/>
      <c r="AR26" s="4"/>
      <c r="AS26" s="4"/>
      <c r="AT26" s="1"/>
      <c r="AU26" s="1"/>
      <c r="AV26" s="1"/>
      <c r="AW26" s="1"/>
      <c r="AX26" s="1"/>
      <c r="AY26" s="1"/>
    </row>
    <row r="27" spans="1:51" ht="21" customHeight="1">
      <c r="A27" s="4"/>
      <c r="B27" s="18"/>
      <c r="C27" s="376"/>
      <c r="D27" s="376"/>
      <c r="E27" s="376"/>
      <c r="F27" s="376"/>
      <c r="G27" s="376"/>
      <c r="H27" s="376"/>
      <c r="I27" s="376"/>
      <c r="J27" s="381"/>
      <c r="K27" s="381"/>
      <c r="L27" s="381"/>
      <c r="M27" s="381"/>
      <c r="N27" s="381"/>
      <c r="O27" s="19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380" t="s">
        <v>65</v>
      </c>
      <c r="AF27" s="380"/>
      <c r="AG27" s="380"/>
      <c r="AH27" s="380"/>
      <c r="AI27" s="380"/>
      <c r="AJ27" s="21" t="s">
        <v>66</v>
      </c>
      <c r="AK27" s="1"/>
      <c r="AL27" s="1"/>
      <c r="AM27" s="1"/>
      <c r="AN27" s="1"/>
      <c r="AO27" s="147"/>
      <c r="AP27" s="4"/>
      <c r="AQ27" s="4"/>
      <c r="AR27" s="22"/>
      <c r="AS27" s="22"/>
      <c r="AT27" s="1"/>
      <c r="AU27" s="1"/>
      <c r="AV27" s="1"/>
      <c r="AW27" s="1"/>
      <c r="AX27" s="1"/>
      <c r="AY27" s="1"/>
    </row>
    <row r="28" spans="1:51" ht="18.75">
      <c r="A28" s="4"/>
      <c r="B28" s="376"/>
      <c r="C28" s="376"/>
      <c r="D28" s="376"/>
      <c r="E28" s="376"/>
      <c r="F28" s="376"/>
      <c r="G28" s="376"/>
      <c r="H28" s="376"/>
      <c r="I28" s="18"/>
      <c r="J28" s="377"/>
      <c r="K28" s="377"/>
      <c r="L28" s="18"/>
      <c r="M28" s="18"/>
      <c r="N28" s="18"/>
      <c r="O28" s="18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16" t="s">
        <v>67</v>
      </c>
      <c r="AF28" s="149"/>
      <c r="AG28" s="23"/>
      <c r="AH28" s="24"/>
      <c r="AI28" s="24"/>
      <c r="AJ28" s="9" t="s">
        <v>68</v>
      </c>
      <c r="AK28" s="1"/>
      <c r="AL28" s="9"/>
      <c r="AM28" s="9"/>
      <c r="AN28" s="10"/>
      <c r="AO28" s="10"/>
      <c r="AP28" s="4"/>
      <c r="AQ28" s="4"/>
      <c r="AR28" s="4"/>
      <c r="AS28" s="4"/>
      <c r="AT28" s="1"/>
      <c r="AU28" s="1"/>
      <c r="AV28" s="1"/>
      <c r="AW28" s="1"/>
      <c r="AX28" s="1"/>
      <c r="AY28" s="1"/>
    </row>
    <row r="29" spans="1:51" ht="18.75">
      <c r="A29" s="4"/>
      <c r="B29" s="18"/>
      <c r="C29" s="376"/>
      <c r="D29" s="376"/>
      <c r="E29" s="376"/>
      <c r="F29" s="376"/>
      <c r="G29" s="376"/>
      <c r="H29" s="376"/>
      <c r="I29" s="376"/>
      <c r="J29" s="378"/>
      <c r="K29" s="378"/>
      <c r="L29" s="378"/>
      <c r="M29" s="378"/>
      <c r="N29" s="378"/>
      <c r="O29" s="19"/>
      <c r="P29" s="18"/>
      <c r="Q29" s="18"/>
      <c r="R29" s="18"/>
      <c r="S29" s="18"/>
      <c r="T29" s="18"/>
      <c r="U29" s="18"/>
      <c r="V29" s="18"/>
      <c r="W29" s="18"/>
      <c r="X29" s="18"/>
      <c r="Y29" s="4"/>
      <c r="Z29" s="4"/>
      <c r="AA29" s="4"/>
      <c r="AB29" s="4"/>
      <c r="AC29" s="4"/>
      <c r="AD29" s="4"/>
      <c r="AE29" s="25" t="s">
        <v>251</v>
      </c>
      <c r="AF29" s="4"/>
      <c r="AG29" s="26"/>
      <c r="AH29" s="20"/>
      <c r="AI29" s="20"/>
      <c r="AJ29" s="154" t="s">
        <v>255</v>
      </c>
      <c r="AK29" s="27"/>
      <c r="AL29" s="4"/>
      <c r="AM29" s="4"/>
      <c r="AN29" s="4"/>
      <c r="AO29" s="20"/>
      <c r="AP29" s="28"/>
      <c r="AQ29" s="29"/>
      <c r="AR29" s="28"/>
      <c r="AS29" s="28"/>
      <c r="AT29" s="7"/>
      <c r="AU29" s="7"/>
      <c r="AV29" s="7"/>
      <c r="AW29" s="7"/>
      <c r="AX29" s="7"/>
      <c r="AY29" s="7"/>
    </row>
    <row r="30" spans="1:51" ht="18.75">
      <c r="A30" s="30"/>
      <c r="B30" s="31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2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380" t="s">
        <v>149</v>
      </c>
      <c r="AF30" s="380"/>
      <c r="AG30" s="380"/>
      <c r="AH30" s="380"/>
      <c r="AI30" s="380"/>
      <c r="AJ30" s="21" t="s">
        <v>254</v>
      </c>
      <c r="AK30" s="20"/>
      <c r="AL30" s="30"/>
      <c r="AM30" s="30"/>
      <c r="AN30" s="30"/>
      <c r="AO30" s="20"/>
      <c r="AP30" s="28"/>
      <c r="AQ30" s="28"/>
      <c r="AR30" s="28"/>
      <c r="AS30" s="28"/>
      <c r="AT30" s="7"/>
      <c r="AU30" s="7"/>
      <c r="AV30" s="7"/>
      <c r="AW30" s="7"/>
      <c r="AX30" s="7"/>
      <c r="AY30" s="7"/>
    </row>
    <row r="31" spans="1:51" ht="18.75">
      <c r="A31" s="30"/>
      <c r="B31" s="31"/>
      <c r="C31" s="33"/>
      <c r="D31" s="34"/>
      <c r="E31" s="34"/>
      <c r="F31" s="34"/>
      <c r="G31" s="34"/>
      <c r="H31" s="34"/>
      <c r="I31" s="18"/>
      <c r="J31" s="18"/>
      <c r="K31" s="35"/>
      <c r="L31" s="35"/>
      <c r="M31" s="35"/>
      <c r="N31" s="35"/>
      <c r="O31" s="35"/>
      <c r="P31" s="33"/>
      <c r="Q31" s="33"/>
      <c r="R31" s="33"/>
      <c r="S31" s="33"/>
      <c r="T31" s="33"/>
      <c r="U31" s="33"/>
      <c r="V31" s="33"/>
      <c r="W31" s="33"/>
      <c r="X31" s="33"/>
      <c r="Y31" s="7"/>
      <c r="Z31" s="7"/>
      <c r="AA31" s="7"/>
      <c r="AB31" s="7"/>
      <c r="AC31" s="7"/>
      <c r="AD31" s="7"/>
      <c r="AE31" s="155" t="s">
        <v>252</v>
      </c>
      <c r="AF31" s="35"/>
      <c r="AG31" s="36"/>
      <c r="AH31" s="35"/>
      <c r="AI31" s="35"/>
      <c r="AJ31" s="150" t="s">
        <v>253</v>
      </c>
      <c r="AK31" s="362"/>
      <c r="AL31" s="363"/>
      <c r="AM31" s="363"/>
      <c r="AN31" s="30"/>
      <c r="AO31" s="30"/>
      <c r="AP31" s="29"/>
      <c r="AQ31" s="29"/>
      <c r="AR31" s="29"/>
      <c r="AS31" s="37"/>
      <c r="AT31" s="7"/>
      <c r="AU31" s="7"/>
      <c r="AV31" s="7"/>
      <c r="AW31" s="7"/>
      <c r="AX31" s="7"/>
      <c r="AY31" s="7"/>
    </row>
    <row r="32" spans="1:51" ht="18.75">
      <c r="A32" s="30"/>
      <c r="B32" s="31"/>
      <c r="C32" s="38"/>
      <c r="D32" s="31"/>
      <c r="E32" s="18"/>
      <c r="F32" s="18"/>
      <c r="G32" s="38"/>
      <c r="H32" s="38"/>
      <c r="I32" s="38"/>
      <c r="J32" s="38"/>
      <c r="K32" s="38"/>
      <c r="L32" s="38"/>
      <c r="M32" s="38"/>
      <c r="N32" s="38"/>
      <c r="O32" s="38"/>
      <c r="P32" s="364"/>
      <c r="Q32" s="364"/>
      <c r="R32" s="364"/>
      <c r="S32" s="364"/>
      <c r="T32" s="364"/>
      <c r="U32" s="364"/>
      <c r="V32" s="364"/>
      <c r="W32" s="18"/>
      <c r="X32" s="18"/>
      <c r="Y32" s="39"/>
      <c r="Z32" s="39"/>
      <c r="AA32" s="39"/>
      <c r="AB32" s="30"/>
      <c r="AC32" s="30"/>
      <c r="AD32" s="30"/>
      <c r="AE32" s="36" t="s">
        <v>150</v>
      </c>
      <c r="AF32" s="30"/>
      <c r="AG32" s="30"/>
      <c r="AH32" s="30"/>
      <c r="AI32" s="151"/>
      <c r="AJ32" s="30" t="s">
        <v>422</v>
      </c>
      <c r="AK32" s="30"/>
      <c r="AL32" s="30"/>
      <c r="AM32" s="4"/>
      <c r="AN32" s="30"/>
      <c r="AO32" s="30"/>
      <c r="AP32" s="29"/>
      <c r="AQ32" s="37"/>
      <c r="AR32" s="29"/>
      <c r="AS32" s="37"/>
      <c r="AT32" s="7"/>
      <c r="AU32" s="7"/>
      <c r="AV32" s="7"/>
      <c r="AW32" s="7"/>
      <c r="AX32" s="7"/>
      <c r="AY32" s="7"/>
    </row>
    <row r="33" spans="1:113" s="42" customFormat="1" ht="18.600000000000001" hidden="1" customHeight="1" thickBot="1">
      <c r="A33" s="365"/>
      <c r="B33" s="365"/>
      <c r="C33" s="365"/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5"/>
      <c r="Z33" s="365"/>
      <c r="AA33" s="365"/>
      <c r="AB33" s="365"/>
      <c r="AC33" s="365"/>
      <c r="AD33" s="365"/>
      <c r="AE33" s="366" t="s">
        <v>69</v>
      </c>
      <c r="AF33" s="366"/>
      <c r="AG33" s="366"/>
      <c r="AH33" s="366"/>
      <c r="AI33" s="366"/>
      <c r="AJ33" s="366"/>
      <c r="AK33" s="366"/>
      <c r="AL33" s="366"/>
      <c r="AM33" s="366"/>
      <c r="AN33" s="366"/>
      <c r="AO33" s="366"/>
      <c r="AP33" s="366"/>
      <c r="AQ33" s="366"/>
      <c r="AR33" s="366"/>
      <c r="AS33" s="366"/>
      <c r="AT33" s="40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</row>
    <row r="34" spans="1:113" s="42" customFormat="1" ht="12.75" hidden="1" customHeight="1" thickBo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3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</row>
    <row r="35" spans="1:113" s="42" customFormat="1" hidden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3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</row>
    <row r="36" spans="1:113" ht="18" hidden="1" customHeight="1" thickBot="1">
      <c r="A36" s="339" t="s">
        <v>70</v>
      </c>
      <c r="B36" s="340"/>
      <c r="C36" s="341"/>
      <c r="D36" s="343" t="s">
        <v>71</v>
      </c>
      <c r="E36" s="339" t="s">
        <v>72</v>
      </c>
      <c r="F36" s="340"/>
      <c r="G36" s="340"/>
      <c r="H36" s="341"/>
      <c r="I36" s="343" t="s">
        <v>73</v>
      </c>
      <c r="J36" s="339" t="s">
        <v>74</v>
      </c>
      <c r="K36" s="340"/>
      <c r="L36" s="341"/>
      <c r="M36" s="343" t="s">
        <v>75</v>
      </c>
      <c r="N36" s="339" t="s">
        <v>76</v>
      </c>
      <c r="O36" s="340"/>
      <c r="P36" s="340"/>
      <c r="Q36" s="341"/>
      <c r="R36" s="342" t="s">
        <v>77</v>
      </c>
      <c r="S36" s="342"/>
      <c r="T36" s="342"/>
      <c r="U36" s="342"/>
      <c r="V36" s="343" t="s">
        <v>78</v>
      </c>
      <c r="W36" s="339" t="s">
        <v>79</v>
      </c>
      <c r="X36" s="340"/>
      <c r="Y36" s="340"/>
      <c r="Z36" s="343" t="s">
        <v>80</v>
      </c>
      <c r="AA36" s="339" t="s">
        <v>81</v>
      </c>
      <c r="AB36" s="340"/>
      <c r="AC36" s="340"/>
      <c r="AD36" s="340"/>
      <c r="AE36" s="354" t="s">
        <v>82</v>
      </c>
      <c r="AF36" s="356" t="s">
        <v>83</v>
      </c>
      <c r="AG36" s="357"/>
      <c r="AH36" s="357"/>
      <c r="AI36" s="357"/>
      <c r="AJ36" s="357"/>
      <c r="AK36" s="358"/>
      <c r="AL36" s="370" t="s">
        <v>45</v>
      </c>
      <c r="AM36" s="372" t="s">
        <v>84</v>
      </c>
      <c r="AN36" s="372"/>
      <c r="AO36" s="372"/>
      <c r="AP36" s="372"/>
      <c r="AQ36" s="373" t="s">
        <v>85</v>
      </c>
      <c r="AR36" s="367" t="s">
        <v>86</v>
      </c>
      <c r="AS36" s="367" t="s">
        <v>44</v>
      </c>
      <c r="AT36" s="45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</row>
    <row r="37" spans="1:113" ht="26.25" hidden="1" customHeight="1" thickBot="1">
      <c r="A37" s="343" t="s">
        <v>87</v>
      </c>
      <c r="B37" s="343" t="s">
        <v>88</v>
      </c>
      <c r="C37" s="343" t="s">
        <v>89</v>
      </c>
      <c r="D37" s="344"/>
      <c r="E37" s="343" t="s">
        <v>87</v>
      </c>
      <c r="F37" s="343" t="s">
        <v>88</v>
      </c>
      <c r="G37" s="343" t="s">
        <v>89</v>
      </c>
      <c r="H37" s="343" t="s">
        <v>90</v>
      </c>
      <c r="I37" s="344"/>
      <c r="J37" s="343" t="s">
        <v>91</v>
      </c>
      <c r="K37" s="343" t="s">
        <v>92</v>
      </c>
      <c r="L37" s="343" t="s">
        <v>93</v>
      </c>
      <c r="M37" s="344"/>
      <c r="N37" s="343" t="s">
        <v>94</v>
      </c>
      <c r="O37" s="343" t="s">
        <v>95</v>
      </c>
      <c r="P37" s="343" t="s">
        <v>96</v>
      </c>
      <c r="Q37" s="343" t="s">
        <v>97</v>
      </c>
      <c r="R37" s="343" t="s">
        <v>98</v>
      </c>
      <c r="S37" s="343" t="s">
        <v>99</v>
      </c>
      <c r="T37" s="343" t="s">
        <v>100</v>
      </c>
      <c r="U37" s="343" t="s">
        <v>101</v>
      </c>
      <c r="V37" s="344"/>
      <c r="W37" s="343" t="s">
        <v>91</v>
      </c>
      <c r="X37" s="343" t="s">
        <v>92</v>
      </c>
      <c r="Y37" s="343" t="s">
        <v>93</v>
      </c>
      <c r="Z37" s="344"/>
      <c r="AA37" s="343" t="s">
        <v>102</v>
      </c>
      <c r="AB37" s="343" t="s">
        <v>103</v>
      </c>
      <c r="AC37" s="343" t="s">
        <v>104</v>
      </c>
      <c r="AD37" s="343" t="s">
        <v>105</v>
      </c>
      <c r="AE37" s="355"/>
      <c r="AF37" s="359"/>
      <c r="AG37" s="360"/>
      <c r="AH37" s="360"/>
      <c r="AI37" s="360"/>
      <c r="AJ37" s="360"/>
      <c r="AK37" s="361"/>
      <c r="AL37" s="371"/>
      <c r="AM37" s="346" t="s">
        <v>106</v>
      </c>
      <c r="AN37" s="348" t="s">
        <v>107</v>
      </c>
      <c r="AO37" s="346" t="s">
        <v>108</v>
      </c>
      <c r="AP37" s="350" t="s">
        <v>109</v>
      </c>
      <c r="AQ37" s="374"/>
      <c r="AR37" s="368"/>
      <c r="AS37" s="368"/>
      <c r="AT37" s="45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</row>
    <row r="38" spans="1:113" ht="12.75" hidden="1" customHeight="1">
      <c r="A38" s="345"/>
      <c r="B38" s="345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55"/>
      <c r="AF38" s="352" t="s">
        <v>110</v>
      </c>
      <c r="AG38" s="353"/>
      <c r="AH38" s="352" t="s">
        <v>111</v>
      </c>
      <c r="AI38" s="353"/>
      <c r="AJ38" s="352" t="s">
        <v>112</v>
      </c>
      <c r="AK38" s="353"/>
      <c r="AL38" s="371"/>
      <c r="AM38" s="347"/>
      <c r="AN38" s="349"/>
      <c r="AO38" s="347"/>
      <c r="AP38" s="351"/>
      <c r="AQ38" s="375"/>
      <c r="AR38" s="369"/>
      <c r="AS38" s="369"/>
      <c r="AT38" s="45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</row>
    <row r="39" spans="1:113" ht="12.75" hidden="1" customHeight="1">
      <c r="A39" s="47">
        <v>23</v>
      </c>
      <c r="B39" s="47">
        <v>24</v>
      </c>
      <c r="C39" s="47">
        <v>25</v>
      </c>
      <c r="D39" s="47">
        <v>26</v>
      </c>
      <c r="E39" s="47">
        <v>27</v>
      </c>
      <c r="F39" s="47">
        <v>28</v>
      </c>
      <c r="G39" s="47">
        <v>29</v>
      </c>
      <c r="H39" s="47">
        <v>30</v>
      </c>
      <c r="I39" s="47">
        <v>31</v>
      </c>
      <c r="J39" s="47">
        <v>32</v>
      </c>
      <c r="K39" s="47">
        <v>33</v>
      </c>
      <c r="L39" s="47">
        <v>34</v>
      </c>
      <c r="M39" s="47">
        <v>35</v>
      </c>
      <c r="N39" s="47">
        <v>36</v>
      </c>
      <c r="O39" s="47">
        <v>37</v>
      </c>
      <c r="P39" s="47">
        <v>38</v>
      </c>
      <c r="Q39" s="47">
        <v>39</v>
      </c>
      <c r="R39" s="47">
        <v>40</v>
      </c>
      <c r="S39" s="47">
        <v>41</v>
      </c>
      <c r="T39" s="47">
        <v>42</v>
      </c>
      <c r="U39" s="47">
        <v>43</v>
      </c>
      <c r="V39" s="47">
        <v>44</v>
      </c>
      <c r="W39" s="47">
        <v>45</v>
      </c>
      <c r="X39" s="47">
        <v>46</v>
      </c>
      <c r="Y39" s="47">
        <v>47</v>
      </c>
      <c r="Z39" s="47">
        <v>48</v>
      </c>
      <c r="AA39" s="47">
        <v>49</v>
      </c>
      <c r="AB39" s="47">
        <v>50</v>
      </c>
      <c r="AC39" s="47">
        <v>51</v>
      </c>
      <c r="AD39" s="48">
        <v>52</v>
      </c>
      <c r="AE39" s="355"/>
      <c r="AF39" s="49" t="s">
        <v>113</v>
      </c>
      <c r="AG39" s="50" t="s">
        <v>114</v>
      </c>
      <c r="AH39" s="49" t="s">
        <v>113</v>
      </c>
      <c r="AI39" s="50" t="s">
        <v>114</v>
      </c>
      <c r="AJ39" s="49" t="s">
        <v>113</v>
      </c>
      <c r="AK39" s="50" t="s">
        <v>114</v>
      </c>
      <c r="AL39" s="49" t="s">
        <v>113</v>
      </c>
      <c r="AM39" s="49" t="s">
        <v>113</v>
      </c>
      <c r="AN39" s="49" t="s">
        <v>113</v>
      </c>
      <c r="AO39" s="49" t="s">
        <v>113</v>
      </c>
      <c r="AP39" s="49" t="s">
        <v>113</v>
      </c>
      <c r="AQ39" s="49" t="s">
        <v>113</v>
      </c>
      <c r="AR39" s="49" t="s">
        <v>113</v>
      </c>
      <c r="AS39" s="49" t="s">
        <v>113</v>
      </c>
      <c r="AT39" s="51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</row>
    <row r="40" spans="1:113" ht="30.75" hidden="1" customHeight="1">
      <c r="A40" s="337" t="s">
        <v>115</v>
      </c>
      <c r="B40" s="337" t="s">
        <v>115</v>
      </c>
      <c r="C40" s="337" t="s">
        <v>115</v>
      </c>
      <c r="D40" s="337" t="s">
        <v>115</v>
      </c>
      <c r="E40" s="337" t="s">
        <v>115</v>
      </c>
      <c r="F40" s="337" t="s">
        <v>115</v>
      </c>
      <c r="G40" s="337" t="s">
        <v>115</v>
      </c>
      <c r="H40" s="337" t="s">
        <v>115</v>
      </c>
      <c r="I40" s="337" t="s">
        <v>115</v>
      </c>
      <c r="J40" s="337" t="s">
        <v>115</v>
      </c>
      <c r="K40" s="337" t="s">
        <v>115</v>
      </c>
      <c r="L40" s="337" t="s">
        <v>115</v>
      </c>
      <c r="M40" s="337" t="s">
        <v>115</v>
      </c>
      <c r="N40" s="337" t="s">
        <v>115</v>
      </c>
      <c r="O40" s="337" t="s">
        <v>115</v>
      </c>
      <c r="P40" s="337" t="s">
        <v>115</v>
      </c>
      <c r="Q40" s="337" t="s">
        <v>115</v>
      </c>
      <c r="R40" s="337" t="s">
        <v>115</v>
      </c>
      <c r="S40" s="337" t="s">
        <v>115</v>
      </c>
      <c r="T40" s="337" t="s">
        <v>115</v>
      </c>
      <c r="U40" s="337" t="s">
        <v>115</v>
      </c>
      <c r="V40" s="337" t="s">
        <v>115</v>
      </c>
      <c r="W40" s="337" t="s">
        <v>115</v>
      </c>
      <c r="X40" s="337" t="s">
        <v>115</v>
      </c>
      <c r="Y40" s="337" t="s">
        <v>115</v>
      </c>
      <c r="Z40" s="337" t="s">
        <v>115</v>
      </c>
      <c r="AA40" s="337" t="s">
        <v>115</v>
      </c>
      <c r="AB40" s="337" t="s">
        <v>115</v>
      </c>
      <c r="AC40" s="337" t="s">
        <v>115</v>
      </c>
      <c r="AD40" s="337" t="s">
        <v>115</v>
      </c>
      <c r="AE40" s="331" t="s">
        <v>116</v>
      </c>
      <c r="AF40" s="312">
        <v>0</v>
      </c>
      <c r="AG40" s="321">
        <v>0</v>
      </c>
      <c r="AH40" s="328">
        <v>0</v>
      </c>
      <c r="AI40" s="330">
        <v>0</v>
      </c>
      <c r="AJ40" s="328">
        <v>0</v>
      </c>
      <c r="AK40" s="330">
        <v>0</v>
      </c>
      <c r="AL40" s="325">
        <v>0</v>
      </c>
      <c r="AM40" s="328">
        <v>0</v>
      </c>
      <c r="AN40" s="312">
        <v>0</v>
      </c>
      <c r="AO40" s="312">
        <v>0</v>
      </c>
      <c r="AP40" s="314">
        <v>0</v>
      </c>
      <c r="AQ40" s="325">
        <v>0</v>
      </c>
      <c r="AR40" s="325">
        <v>0</v>
      </c>
      <c r="AS40" s="327">
        <v>0</v>
      </c>
      <c r="AT40" s="41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</row>
    <row r="41" spans="1:113" ht="13.5" hidden="1" customHeight="1">
      <c r="A41" s="338"/>
      <c r="B41" s="338"/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  <c r="AB41" s="338"/>
      <c r="AC41" s="338"/>
      <c r="AD41" s="338"/>
      <c r="AE41" s="332"/>
      <c r="AF41" s="320"/>
      <c r="AG41" s="322"/>
      <c r="AH41" s="329"/>
      <c r="AI41" s="315"/>
      <c r="AJ41" s="329"/>
      <c r="AK41" s="315"/>
      <c r="AL41" s="326"/>
      <c r="AM41" s="329"/>
      <c r="AN41" s="313"/>
      <c r="AO41" s="313"/>
      <c r="AP41" s="315"/>
      <c r="AQ41" s="326"/>
      <c r="AR41" s="326"/>
      <c r="AS41" s="326"/>
      <c r="AT41" s="41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</row>
    <row r="42" spans="1:113" ht="21" hidden="1" customHeight="1">
      <c r="A42" s="333"/>
      <c r="B42" s="333"/>
      <c r="C42" s="333"/>
      <c r="D42" s="333"/>
      <c r="E42" s="333"/>
      <c r="F42" s="333"/>
      <c r="G42" s="333"/>
      <c r="H42" s="333"/>
      <c r="I42" s="335"/>
      <c r="J42" s="333"/>
      <c r="K42" s="333"/>
      <c r="L42" s="333"/>
      <c r="M42" s="333"/>
      <c r="N42" s="333"/>
      <c r="O42" s="333"/>
      <c r="P42" s="335"/>
      <c r="Q42" s="333"/>
      <c r="R42" s="333"/>
      <c r="S42" s="323" t="s">
        <v>117</v>
      </c>
      <c r="T42" s="323" t="s">
        <v>117</v>
      </c>
      <c r="U42" s="316" t="s">
        <v>118</v>
      </c>
      <c r="V42" s="316" t="s">
        <v>119</v>
      </c>
      <c r="W42" s="316" t="s">
        <v>119</v>
      </c>
      <c r="X42" s="316" t="s">
        <v>119</v>
      </c>
      <c r="Y42" s="316" t="s">
        <v>119</v>
      </c>
      <c r="Z42" s="316" t="s">
        <v>119</v>
      </c>
      <c r="AA42" s="316" t="s">
        <v>119</v>
      </c>
      <c r="AB42" s="316" t="s">
        <v>119</v>
      </c>
      <c r="AC42" s="316" t="s">
        <v>119</v>
      </c>
      <c r="AD42" s="316" t="s">
        <v>119</v>
      </c>
      <c r="AE42" s="331" t="s">
        <v>120</v>
      </c>
      <c r="AF42" s="312">
        <v>36</v>
      </c>
      <c r="AG42" s="321">
        <v>0</v>
      </c>
      <c r="AH42" s="328">
        <v>16</v>
      </c>
      <c r="AI42" s="330">
        <v>0</v>
      </c>
      <c r="AJ42" s="328">
        <v>20</v>
      </c>
      <c r="AK42" s="330">
        <v>0</v>
      </c>
      <c r="AL42" s="325">
        <v>2</v>
      </c>
      <c r="AM42" s="328">
        <v>3</v>
      </c>
      <c r="AN42" s="312">
        <v>0</v>
      </c>
      <c r="AO42" s="312">
        <v>0</v>
      </c>
      <c r="AP42" s="314">
        <v>0</v>
      </c>
      <c r="AQ42" s="325">
        <v>0</v>
      </c>
      <c r="AR42" s="325">
        <v>11</v>
      </c>
      <c r="AS42" s="327">
        <v>52</v>
      </c>
      <c r="AT42" s="41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</row>
    <row r="43" spans="1:113" ht="15" hidden="1" customHeight="1">
      <c r="A43" s="334"/>
      <c r="B43" s="334"/>
      <c r="C43" s="334"/>
      <c r="D43" s="334"/>
      <c r="E43" s="334"/>
      <c r="F43" s="334"/>
      <c r="G43" s="334"/>
      <c r="H43" s="334"/>
      <c r="I43" s="336"/>
      <c r="J43" s="334"/>
      <c r="K43" s="334"/>
      <c r="L43" s="334"/>
      <c r="M43" s="334"/>
      <c r="N43" s="334"/>
      <c r="O43" s="334"/>
      <c r="P43" s="336"/>
      <c r="Q43" s="334"/>
      <c r="R43" s="334"/>
      <c r="S43" s="324"/>
      <c r="T43" s="324"/>
      <c r="U43" s="317"/>
      <c r="V43" s="317"/>
      <c r="W43" s="317"/>
      <c r="X43" s="317"/>
      <c r="Y43" s="317"/>
      <c r="Z43" s="317"/>
      <c r="AA43" s="317"/>
      <c r="AB43" s="317"/>
      <c r="AC43" s="317"/>
      <c r="AD43" s="317"/>
      <c r="AE43" s="332"/>
      <c r="AF43" s="320"/>
      <c r="AG43" s="322"/>
      <c r="AH43" s="329"/>
      <c r="AI43" s="315"/>
      <c r="AJ43" s="329"/>
      <c r="AK43" s="315"/>
      <c r="AL43" s="326"/>
      <c r="AM43" s="329"/>
      <c r="AN43" s="313"/>
      <c r="AO43" s="313"/>
      <c r="AP43" s="315"/>
      <c r="AQ43" s="326"/>
      <c r="AR43" s="326"/>
      <c r="AS43" s="326"/>
      <c r="AT43" s="41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</row>
    <row r="44" spans="1:113" ht="12.75" hidden="1" customHeight="1">
      <c r="A44" s="316" t="s">
        <v>121</v>
      </c>
      <c r="B44" s="316" t="s">
        <v>117</v>
      </c>
      <c r="C44" s="316" t="s">
        <v>117</v>
      </c>
      <c r="D44" s="316" t="s">
        <v>117</v>
      </c>
      <c r="E44" s="316" t="s">
        <v>117</v>
      </c>
      <c r="F44" s="316" t="s">
        <v>117</v>
      </c>
      <c r="G44" s="316" t="s">
        <v>117</v>
      </c>
      <c r="H44" s="316" t="s">
        <v>117</v>
      </c>
      <c r="I44" s="316" t="s">
        <v>117</v>
      </c>
      <c r="J44" s="316" t="s">
        <v>117</v>
      </c>
      <c r="K44" s="323" t="s">
        <v>118</v>
      </c>
      <c r="L44" s="316" t="s">
        <v>122</v>
      </c>
      <c r="M44" s="316" t="s">
        <v>122</v>
      </c>
      <c r="N44" s="316" t="s">
        <v>122</v>
      </c>
      <c r="O44" s="316" t="s">
        <v>122</v>
      </c>
      <c r="P44" s="323" t="s">
        <v>123</v>
      </c>
      <c r="Q44" s="323" t="s">
        <v>123</v>
      </c>
      <c r="R44" s="323" t="s">
        <v>123</v>
      </c>
      <c r="S44" s="323" t="s">
        <v>123</v>
      </c>
      <c r="T44" s="316" t="s">
        <v>123</v>
      </c>
      <c r="U44" s="316" t="s">
        <v>123</v>
      </c>
      <c r="V44" s="323" t="s">
        <v>115</v>
      </c>
      <c r="W44" s="323" t="s">
        <v>115</v>
      </c>
      <c r="X44" s="316" t="s">
        <v>115</v>
      </c>
      <c r="Y44" s="316" t="s">
        <v>115</v>
      </c>
      <c r="Z44" s="316" t="s">
        <v>115</v>
      </c>
      <c r="AA44" s="316" t="s">
        <v>115</v>
      </c>
      <c r="AB44" s="316" t="s">
        <v>115</v>
      </c>
      <c r="AC44" s="316" t="s">
        <v>115</v>
      </c>
      <c r="AD44" s="316" t="s">
        <v>115</v>
      </c>
      <c r="AE44" s="318" t="s">
        <v>123</v>
      </c>
      <c r="AF44" s="312">
        <v>23</v>
      </c>
      <c r="AG44" s="321">
        <v>0</v>
      </c>
      <c r="AH44" s="328">
        <v>14</v>
      </c>
      <c r="AI44" s="330">
        <v>0</v>
      </c>
      <c r="AJ44" s="328">
        <v>9</v>
      </c>
      <c r="AK44" s="330">
        <v>0</v>
      </c>
      <c r="AL44" s="325">
        <v>1</v>
      </c>
      <c r="AM44" s="328">
        <v>0</v>
      </c>
      <c r="AN44" s="312">
        <v>7</v>
      </c>
      <c r="AO44" s="312">
        <v>4</v>
      </c>
      <c r="AP44" s="314">
        <v>0</v>
      </c>
      <c r="AQ44" s="325">
        <v>6</v>
      </c>
      <c r="AR44" s="325">
        <v>2</v>
      </c>
      <c r="AS44" s="327">
        <v>43</v>
      </c>
      <c r="AT44" s="41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</row>
    <row r="45" spans="1:113" ht="12.75" hidden="1" customHeight="1">
      <c r="A45" s="317"/>
      <c r="B45" s="317"/>
      <c r="C45" s="317"/>
      <c r="D45" s="317"/>
      <c r="E45" s="317"/>
      <c r="F45" s="317"/>
      <c r="G45" s="317"/>
      <c r="H45" s="317"/>
      <c r="I45" s="317"/>
      <c r="J45" s="317"/>
      <c r="K45" s="324"/>
      <c r="L45" s="317"/>
      <c r="M45" s="317"/>
      <c r="N45" s="317"/>
      <c r="O45" s="317"/>
      <c r="P45" s="324"/>
      <c r="Q45" s="324"/>
      <c r="R45" s="324"/>
      <c r="S45" s="324"/>
      <c r="T45" s="317"/>
      <c r="U45" s="317"/>
      <c r="V45" s="324"/>
      <c r="W45" s="324"/>
      <c r="X45" s="317"/>
      <c r="Y45" s="317"/>
      <c r="Z45" s="317"/>
      <c r="AA45" s="317"/>
      <c r="AB45" s="317"/>
      <c r="AC45" s="317"/>
      <c r="AD45" s="317"/>
      <c r="AE45" s="319"/>
      <c r="AF45" s="320"/>
      <c r="AG45" s="322"/>
      <c r="AH45" s="329"/>
      <c r="AI45" s="315"/>
      <c r="AJ45" s="329"/>
      <c r="AK45" s="315"/>
      <c r="AL45" s="326"/>
      <c r="AM45" s="329"/>
      <c r="AN45" s="313"/>
      <c r="AO45" s="313"/>
      <c r="AP45" s="315"/>
      <c r="AQ45" s="326"/>
      <c r="AR45" s="326"/>
      <c r="AS45" s="326"/>
      <c r="AT45" s="41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</row>
    <row r="46" spans="1:113" ht="13.15" hidden="1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307" t="s">
        <v>44</v>
      </c>
      <c r="AD46" s="307"/>
      <c r="AE46" s="308"/>
      <c r="AF46" s="52">
        <v>59</v>
      </c>
      <c r="AG46" s="53">
        <v>0</v>
      </c>
      <c r="AH46" s="54">
        <v>30</v>
      </c>
      <c r="AI46" s="55">
        <v>0</v>
      </c>
      <c r="AJ46" s="54">
        <v>29</v>
      </c>
      <c r="AK46" s="55">
        <v>0</v>
      </c>
      <c r="AL46" s="56">
        <v>3</v>
      </c>
      <c r="AM46" s="54">
        <v>3</v>
      </c>
      <c r="AN46" s="57">
        <v>7</v>
      </c>
      <c r="AO46" s="57">
        <v>4</v>
      </c>
      <c r="AP46" s="55">
        <v>0</v>
      </c>
      <c r="AQ46" s="58">
        <v>6</v>
      </c>
      <c r="AR46" s="58">
        <v>13</v>
      </c>
      <c r="AS46" s="59">
        <v>95</v>
      </c>
      <c r="AT46" s="60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</row>
    <row r="47" spans="1:113" ht="13.15" hidden="1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2"/>
      <c r="Z47" s="62"/>
      <c r="AA47" s="62"/>
      <c r="AB47" s="62"/>
      <c r="AC47" s="62"/>
      <c r="AD47" s="62"/>
      <c r="AE47" s="62"/>
      <c r="AF47" s="63"/>
      <c r="AG47" s="63"/>
      <c r="AH47" s="64"/>
      <c r="AI47" s="64"/>
      <c r="AJ47" s="64"/>
      <c r="AK47" s="64"/>
      <c r="AL47" s="64"/>
      <c r="AM47" s="64"/>
      <c r="AN47" s="64"/>
      <c r="AO47" s="64"/>
      <c r="AP47" s="65"/>
      <c r="AQ47" s="65"/>
      <c r="AR47" s="65"/>
      <c r="AS47" s="64"/>
      <c r="AT47" s="64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</row>
    <row r="48" spans="1:113" ht="12.75" hidden="1" customHeight="1">
      <c r="A48" s="64"/>
      <c r="B48" s="64"/>
      <c r="C48" s="64"/>
      <c r="D48" s="64"/>
      <c r="E48" s="64"/>
      <c r="F48" s="64"/>
      <c r="G48" s="64"/>
      <c r="H48" s="64"/>
      <c r="I48" s="66" t="s">
        <v>124</v>
      </c>
      <c r="J48" s="309" t="s">
        <v>106</v>
      </c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64"/>
      <c r="W48" s="66" t="s">
        <v>121</v>
      </c>
      <c r="X48" s="310" t="s">
        <v>107</v>
      </c>
      <c r="Y48" s="310"/>
      <c r="Z48" s="310"/>
      <c r="AA48" s="310"/>
      <c r="AB48" s="310"/>
      <c r="AC48" s="310"/>
      <c r="AD48" s="310"/>
      <c r="AE48" s="310"/>
      <c r="AF48" s="310"/>
      <c r="AG48" s="310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</row>
    <row r="49" spans="1:113" ht="12.75" hidden="1" customHeight="1">
      <c r="A49" s="64"/>
      <c r="B49" s="64"/>
      <c r="C49" s="64"/>
      <c r="D49" s="64"/>
      <c r="E49" s="64"/>
      <c r="F49" s="64"/>
      <c r="G49" s="64"/>
      <c r="H49" s="64"/>
      <c r="I49" s="64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64"/>
      <c r="W49" s="64"/>
      <c r="X49" s="310"/>
      <c r="Y49" s="310"/>
      <c r="Z49" s="310"/>
      <c r="AA49" s="310"/>
      <c r="AB49" s="310"/>
      <c r="AC49" s="310"/>
      <c r="AD49" s="310"/>
      <c r="AE49" s="310"/>
      <c r="AF49" s="310"/>
      <c r="AG49" s="310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</row>
    <row r="50" spans="1:113" ht="21.75" hidden="1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</row>
    <row r="51" spans="1:113" ht="13.5" hidden="1" customHeight="1">
      <c r="A51" s="64"/>
      <c r="B51" s="64"/>
      <c r="C51" s="64"/>
      <c r="D51" s="64"/>
      <c r="E51" s="64"/>
      <c r="F51" s="64"/>
      <c r="G51" s="64"/>
      <c r="H51" s="64"/>
      <c r="I51" s="67" t="s">
        <v>125</v>
      </c>
      <c r="J51" s="311" t="s">
        <v>109</v>
      </c>
      <c r="K51" s="311"/>
      <c r="L51" s="311"/>
      <c r="M51" s="311"/>
      <c r="N51" s="311"/>
      <c r="O51" s="311"/>
      <c r="P51" s="311"/>
      <c r="Q51" s="311"/>
      <c r="R51" s="311"/>
      <c r="S51" s="311"/>
      <c r="T51" s="43"/>
      <c r="U51" s="64"/>
      <c r="V51" s="64"/>
      <c r="W51" s="68" t="s">
        <v>123</v>
      </c>
      <c r="X51" s="311" t="s">
        <v>126</v>
      </c>
      <c r="Y51" s="311"/>
      <c r="Z51" s="311"/>
      <c r="AA51" s="311"/>
      <c r="AB51" s="311"/>
      <c r="AC51" s="311"/>
      <c r="AD51" s="311"/>
      <c r="AE51" s="311"/>
      <c r="AF51" s="311"/>
      <c r="AG51" s="311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</row>
    <row r="52" spans="1:113" ht="13.5" hidden="1" customHeight="1">
      <c r="A52" s="43"/>
      <c r="B52" s="43"/>
      <c r="C52" s="43"/>
      <c r="D52" s="43"/>
      <c r="E52" s="43"/>
      <c r="F52" s="43"/>
      <c r="G52" s="43"/>
      <c r="H52" s="43"/>
      <c r="I52" s="43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43"/>
      <c r="U52" s="43"/>
      <c r="V52" s="43"/>
      <c r="W52" s="43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</row>
    <row r="53" spans="1:113" ht="13.15" hidden="1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64"/>
      <c r="Z53" s="64"/>
      <c r="AA53" s="64"/>
      <c r="AB53" s="64"/>
      <c r="AC53" s="64"/>
      <c r="AD53" s="64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64"/>
      <c r="AQ53" s="64"/>
      <c r="AR53" s="64"/>
      <c r="AS53" s="64"/>
      <c r="AT53" s="43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</row>
    <row r="54" spans="1:113" ht="13.9" hidden="1" customHeight="1">
      <c r="A54" s="311"/>
      <c r="B54" s="311"/>
      <c r="C54" s="311"/>
      <c r="D54" s="311"/>
      <c r="E54" s="311"/>
      <c r="F54" s="311"/>
      <c r="G54" s="311"/>
      <c r="H54" s="311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</row>
    <row r="55" spans="1:113" ht="13.5" hidden="1" customHeight="1">
      <c r="A55" s="311"/>
      <c r="B55" s="311"/>
      <c r="C55" s="311"/>
      <c r="D55" s="311"/>
      <c r="E55" s="311"/>
      <c r="F55" s="311"/>
      <c r="G55" s="311"/>
      <c r="H55" s="311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</row>
    <row r="56" spans="1:113" ht="13.15" customHeight="1">
      <c r="A56" s="63"/>
      <c r="B56" s="63"/>
      <c r="C56" s="63"/>
      <c r="D56" s="63"/>
      <c r="E56" s="63"/>
      <c r="F56" s="63"/>
      <c r="G56" s="63"/>
      <c r="H56" s="63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</row>
  </sheetData>
  <mergeCells count="205">
    <mergeCell ref="B28:H28"/>
    <mergeCell ref="J28:K28"/>
    <mergeCell ref="C29:I29"/>
    <mergeCell ref="J29:N29"/>
    <mergeCell ref="C30:N30"/>
    <mergeCell ref="AE30:AI30"/>
    <mergeCell ref="C27:I27"/>
    <mergeCell ref="J27:N27"/>
    <mergeCell ref="AE27:AI27"/>
    <mergeCell ref="AK31:AM31"/>
    <mergeCell ref="P32:V32"/>
    <mergeCell ref="A33:AD33"/>
    <mergeCell ref="AE33:AS33"/>
    <mergeCell ref="A36:C36"/>
    <mergeCell ref="D36:D38"/>
    <mergeCell ref="E36:H36"/>
    <mergeCell ref="I36:I38"/>
    <mergeCell ref="J36:L36"/>
    <mergeCell ref="M36:M38"/>
    <mergeCell ref="AS36:AS38"/>
    <mergeCell ref="A37:A38"/>
    <mergeCell ref="B37:B38"/>
    <mergeCell ref="C37:C38"/>
    <mergeCell ref="E37:E38"/>
    <mergeCell ref="F37:F38"/>
    <mergeCell ref="G37:G38"/>
    <mergeCell ref="H37:H38"/>
    <mergeCell ref="J37:J38"/>
    <mergeCell ref="K37:K38"/>
    <mergeCell ref="AL36:AL38"/>
    <mergeCell ref="AM36:AP36"/>
    <mergeCell ref="AQ36:AQ38"/>
    <mergeCell ref="AR36:AR38"/>
    <mergeCell ref="AM37:AM38"/>
    <mergeCell ref="AN37:AN38"/>
    <mergeCell ref="AO37:AO38"/>
    <mergeCell ref="AP37:AP38"/>
    <mergeCell ref="S37:S38"/>
    <mergeCell ref="T37:T38"/>
    <mergeCell ref="U37:U38"/>
    <mergeCell ref="W37:W38"/>
    <mergeCell ref="AF38:AG38"/>
    <mergeCell ref="AH38:AI38"/>
    <mergeCell ref="AJ38:AK38"/>
    <mergeCell ref="AA37:AA38"/>
    <mergeCell ref="AB37:AB38"/>
    <mergeCell ref="AC37:AC38"/>
    <mergeCell ref="AD37:AD38"/>
    <mergeCell ref="AE36:AE39"/>
    <mergeCell ref="AF36:AK37"/>
    <mergeCell ref="Z36:Z38"/>
    <mergeCell ref="AA36:AD36"/>
    <mergeCell ref="A40:A41"/>
    <mergeCell ref="B40:B41"/>
    <mergeCell ref="C40:C41"/>
    <mergeCell ref="D40:D41"/>
    <mergeCell ref="E40:E41"/>
    <mergeCell ref="F40:F41"/>
    <mergeCell ref="G40:G41"/>
    <mergeCell ref="X37:X38"/>
    <mergeCell ref="Y37:Y38"/>
    <mergeCell ref="L37:L38"/>
    <mergeCell ref="N37:N38"/>
    <mergeCell ref="O37:O38"/>
    <mergeCell ref="P37:P38"/>
    <mergeCell ref="Q37:Q38"/>
    <mergeCell ref="R37:R38"/>
    <mergeCell ref="N40:N41"/>
    <mergeCell ref="O40:O41"/>
    <mergeCell ref="P40:P41"/>
    <mergeCell ref="Q40:Q41"/>
    <mergeCell ref="R40:R41"/>
    <mergeCell ref="S40:S41"/>
    <mergeCell ref="N36:Q36"/>
    <mergeCell ref="R36:U36"/>
    <mergeCell ref="V36:V38"/>
    <mergeCell ref="W36:Y36"/>
    <mergeCell ref="H40:H41"/>
    <mergeCell ref="I40:I41"/>
    <mergeCell ref="J40:J41"/>
    <mergeCell ref="K40:K41"/>
    <mergeCell ref="L40:L41"/>
    <mergeCell ref="M40:M41"/>
    <mergeCell ref="AB40:AB41"/>
    <mergeCell ref="AC40:AC41"/>
    <mergeCell ref="AD40:AD41"/>
    <mergeCell ref="AE40:AE41"/>
    <mergeCell ref="T40:T41"/>
    <mergeCell ref="U40:U41"/>
    <mergeCell ref="V40:V41"/>
    <mergeCell ref="W40:W41"/>
    <mergeCell ref="X40:X41"/>
    <mergeCell ref="Y40:Y41"/>
    <mergeCell ref="AR40:AR41"/>
    <mergeCell ref="AS40:AS41"/>
    <mergeCell ref="AM40:AM41"/>
    <mergeCell ref="AN40:AN41"/>
    <mergeCell ref="AO40:AO41"/>
    <mergeCell ref="AP40:AP41"/>
    <mergeCell ref="AQ40:AQ41"/>
    <mergeCell ref="A42:A43"/>
    <mergeCell ref="B42:B43"/>
    <mergeCell ref="C42:C43"/>
    <mergeCell ref="D42:D43"/>
    <mergeCell ref="E42:E43"/>
    <mergeCell ref="F42:F43"/>
    <mergeCell ref="G42:G43"/>
    <mergeCell ref="H42:H43"/>
    <mergeCell ref="AL40:AL41"/>
    <mergeCell ref="AF40:AF41"/>
    <mergeCell ref="AG40:AG41"/>
    <mergeCell ref="AH40:AH41"/>
    <mergeCell ref="AI40:AI41"/>
    <mergeCell ref="AJ40:AJ41"/>
    <mergeCell ref="AK40:AK41"/>
    <mergeCell ref="Z40:Z41"/>
    <mergeCell ref="AA40:AA41"/>
    <mergeCell ref="O42:O43"/>
    <mergeCell ref="P42:P43"/>
    <mergeCell ref="Q42:Q43"/>
    <mergeCell ref="R42:R43"/>
    <mergeCell ref="S42:S43"/>
    <mergeCell ref="T42:T43"/>
    <mergeCell ref="I42:I43"/>
    <mergeCell ref="J42:J43"/>
    <mergeCell ref="K42:K43"/>
    <mergeCell ref="L42:L43"/>
    <mergeCell ref="M42:M43"/>
    <mergeCell ref="N42:N43"/>
    <mergeCell ref="AC42:AC43"/>
    <mergeCell ref="AD42:AD43"/>
    <mergeCell ref="AE42:AE43"/>
    <mergeCell ref="AF42:AF43"/>
    <mergeCell ref="U42:U43"/>
    <mergeCell ref="V42:V43"/>
    <mergeCell ref="W42:W43"/>
    <mergeCell ref="X42:X43"/>
    <mergeCell ref="Y42:Y43"/>
    <mergeCell ref="Z42:Z43"/>
    <mergeCell ref="AS42:AS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AM42:AM43"/>
    <mergeCell ref="AN42:AN43"/>
    <mergeCell ref="AO42:AO43"/>
    <mergeCell ref="AP42:AP43"/>
    <mergeCell ref="AQ42:AQ43"/>
    <mergeCell ref="AR42:AR43"/>
    <mergeCell ref="AG42:AG43"/>
    <mergeCell ref="AH42:AH43"/>
    <mergeCell ref="AI42:AI43"/>
    <mergeCell ref="AJ42:AJ43"/>
    <mergeCell ref="AK42:AK43"/>
    <mergeCell ref="AL42:AL43"/>
    <mergeCell ref="AA42:AA43"/>
    <mergeCell ref="AB42:AB43"/>
    <mergeCell ref="S44:S45"/>
    <mergeCell ref="T44:T45"/>
    <mergeCell ref="U44:U45"/>
    <mergeCell ref="J44:J45"/>
    <mergeCell ref="K44:K45"/>
    <mergeCell ref="L44:L45"/>
    <mergeCell ref="M44:M45"/>
    <mergeCell ref="N44:N45"/>
    <mergeCell ref="O44:O45"/>
    <mergeCell ref="AQ44:AQ45"/>
    <mergeCell ref="AR44:AR45"/>
    <mergeCell ref="AS44:AS45"/>
    <mergeCell ref="AH44:AH45"/>
    <mergeCell ref="AI44:AI45"/>
    <mergeCell ref="AJ44:AJ45"/>
    <mergeCell ref="AK44:AK45"/>
    <mergeCell ref="AL44:AL45"/>
    <mergeCell ref="AM44:AM45"/>
    <mergeCell ref="AC46:AE46"/>
    <mergeCell ref="J48:U49"/>
    <mergeCell ref="X48:AG49"/>
    <mergeCell ref="J51:S52"/>
    <mergeCell ref="X51:AG52"/>
    <mergeCell ref="A54:H55"/>
    <mergeCell ref="AN44:AN45"/>
    <mergeCell ref="AO44:AO45"/>
    <mergeCell ref="AP44:AP45"/>
    <mergeCell ref="AB44:AB45"/>
    <mergeCell ref="AC44:AC45"/>
    <mergeCell ref="AD44:AD45"/>
    <mergeCell ref="AE44:AE45"/>
    <mergeCell ref="AF44:AF45"/>
    <mergeCell ref="AG44:AG45"/>
    <mergeCell ref="V44:V45"/>
    <mergeCell ref="W44:W45"/>
    <mergeCell ref="X44:X45"/>
    <mergeCell ref="Y44:Y45"/>
    <mergeCell ref="Z44:Z45"/>
    <mergeCell ref="AA44:AA45"/>
    <mergeCell ref="P44:P45"/>
    <mergeCell ref="Q44:Q45"/>
    <mergeCell ref="R44:R45"/>
  </mergeCells>
  <conditionalFormatting sqref="A46:A47">
    <cfRule type="expression" dxfId="286" priority="1" stopIfTrue="1">
      <formula>AND(#REF!=1,$A$46="",#REF!&lt;&gt;"^")</formula>
    </cfRule>
    <cfRule type="expression" dxfId="285" priority="2" stopIfTrue="1">
      <formula>#REF!&lt;&gt;"^"</formula>
    </cfRule>
    <cfRule type="expression" dxfId="284" priority="3" stopIfTrue="1">
      <formula>AND(#REF!=1,$A$46="",#REF!="^")</formula>
    </cfRule>
  </conditionalFormatting>
  <conditionalFormatting sqref="B46:B47">
    <cfRule type="expression" dxfId="283" priority="4" stopIfTrue="1">
      <formula>AND(#REF!=1,$B$46="",#REF!&lt;&gt;"^")</formula>
    </cfRule>
    <cfRule type="expression" dxfId="282" priority="5" stopIfTrue="1">
      <formula>#REF!&lt;&gt;"^"</formula>
    </cfRule>
    <cfRule type="expression" dxfId="281" priority="6" stopIfTrue="1">
      <formula>AND(#REF!=1,$B$46="",#REF!="^")</formula>
    </cfRule>
  </conditionalFormatting>
  <conditionalFormatting sqref="C46:C47">
    <cfRule type="expression" dxfId="280" priority="7" stopIfTrue="1">
      <formula>AND(#REF!=1,$C$46="",#REF!&lt;&gt;"^")</formula>
    </cfRule>
    <cfRule type="expression" dxfId="279" priority="8" stopIfTrue="1">
      <formula>#REF!&lt;&gt;"^"</formula>
    </cfRule>
    <cfRule type="expression" dxfId="278" priority="9" stopIfTrue="1">
      <formula>AND(#REF!=1,$C$46="",#REF!="^")</formula>
    </cfRule>
  </conditionalFormatting>
  <conditionalFormatting sqref="D46:D47">
    <cfRule type="expression" dxfId="277" priority="10" stopIfTrue="1">
      <formula>AND(#REF!=1,$D$46="",#REF!&lt;&gt;"^")</formula>
    </cfRule>
    <cfRule type="expression" dxfId="276" priority="11" stopIfTrue="1">
      <formula>#REF!&lt;&gt;"^"</formula>
    </cfRule>
    <cfRule type="expression" dxfId="275" priority="12" stopIfTrue="1">
      <formula>AND(#REF!=1,$D$46="",#REF!="^")</formula>
    </cfRule>
  </conditionalFormatting>
  <conditionalFormatting sqref="E46:E47">
    <cfRule type="expression" dxfId="274" priority="13" stopIfTrue="1">
      <formula>AND(#REF!=1,$E$46="",#REF!&lt;&gt;"^")</formula>
    </cfRule>
    <cfRule type="expression" dxfId="273" priority="14" stopIfTrue="1">
      <formula>#REF!&lt;&gt;"^"</formula>
    </cfRule>
    <cfRule type="expression" dxfId="272" priority="15" stopIfTrue="1">
      <formula>AND(#REF!=1,$E$46="",#REF!="^")</formula>
    </cfRule>
  </conditionalFormatting>
  <conditionalFormatting sqref="F46:F47">
    <cfRule type="expression" dxfId="271" priority="16" stopIfTrue="1">
      <formula>AND(#REF!=1,$F$46="",#REF!&lt;&gt;"^")</formula>
    </cfRule>
    <cfRule type="expression" dxfId="270" priority="17" stopIfTrue="1">
      <formula>#REF!&lt;&gt;"^"</formula>
    </cfRule>
    <cfRule type="expression" dxfId="269" priority="18" stopIfTrue="1">
      <formula>AND(#REF!=1,$F$46="",#REF!="^")</formula>
    </cfRule>
  </conditionalFormatting>
  <conditionalFormatting sqref="G46:G47">
    <cfRule type="expression" dxfId="268" priority="19" stopIfTrue="1">
      <formula>AND(#REF!=1,$G$46="",#REF!&lt;&gt;"^")</formula>
    </cfRule>
    <cfRule type="expression" dxfId="267" priority="20" stopIfTrue="1">
      <formula>#REF!&lt;&gt;"^"</formula>
    </cfRule>
    <cfRule type="expression" dxfId="266" priority="21" stopIfTrue="1">
      <formula>AND(#REF!=1,$G$46="",#REF!="^")</formula>
    </cfRule>
  </conditionalFormatting>
  <conditionalFormatting sqref="H46:H47">
    <cfRule type="expression" dxfId="265" priority="22" stopIfTrue="1">
      <formula>AND(#REF!=1,$H$46="",#REF!&lt;&gt;"^")</formula>
    </cfRule>
    <cfRule type="expression" dxfId="264" priority="23" stopIfTrue="1">
      <formula>#REF!&lt;&gt;"^"</formula>
    </cfRule>
    <cfRule type="expression" dxfId="263" priority="24" stopIfTrue="1">
      <formula>AND(#REF!=1,$H$46="",#REF!="^")</formula>
    </cfRule>
  </conditionalFormatting>
  <conditionalFormatting sqref="I46:I47">
    <cfRule type="expression" dxfId="262" priority="25" stopIfTrue="1">
      <formula>AND(#REF!=1,$I$46="",#REF!&lt;&gt;"^")</formula>
    </cfRule>
    <cfRule type="expression" dxfId="261" priority="26" stopIfTrue="1">
      <formula>#REF!&lt;&gt;"^"</formula>
    </cfRule>
    <cfRule type="expression" dxfId="260" priority="27" stopIfTrue="1">
      <formula>AND(#REF!=1,$I$46="",#REF!="^")</formula>
    </cfRule>
  </conditionalFormatting>
  <conditionalFormatting sqref="J46:J47">
    <cfRule type="expression" dxfId="259" priority="28" stopIfTrue="1">
      <formula>AND(#REF!=1,$J$46="",#REF!&lt;&gt;"^")</formula>
    </cfRule>
    <cfRule type="expression" dxfId="258" priority="29" stopIfTrue="1">
      <formula>#REF!&lt;&gt;"^"</formula>
    </cfRule>
    <cfRule type="expression" dxfId="257" priority="30" stopIfTrue="1">
      <formula>AND(#REF!=1,$J$46="",#REF!="^")</formula>
    </cfRule>
  </conditionalFormatting>
  <conditionalFormatting sqref="T46:T47">
    <cfRule type="expression" dxfId="256" priority="31" stopIfTrue="1">
      <formula>AND(#REF!=1,$T$46="",#REF!&lt;&gt;"^")</formula>
    </cfRule>
    <cfRule type="expression" dxfId="255" priority="32" stopIfTrue="1">
      <formula>#REF!&lt;&gt;"^"</formula>
    </cfRule>
    <cfRule type="expression" dxfId="254" priority="33" stopIfTrue="1">
      <formula>AND(#REF!=1,$T$46="",#REF!="^")</formula>
    </cfRule>
  </conditionalFormatting>
  <conditionalFormatting sqref="U46:U47">
    <cfRule type="expression" dxfId="253" priority="34" stopIfTrue="1">
      <formula>AND(#REF!=1,$U$46="",#REF!&lt;&gt;"^")</formula>
    </cfRule>
    <cfRule type="expression" dxfId="252" priority="35" stopIfTrue="1">
      <formula>#REF!&lt;&gt;"^"</formula>
    </cfRule>
    <cfRule type="expression" dxfId="251" priority="36" stopIfTrue="1">
      <formula>AND(#REF!=1,$U$46="",#REF!="^")</formula>
    </cfRule>
  </conditionalFormatting>
  <conditionalFormatting sqref="W46:W47">
    <cfRule type="expression" dxfId="250" priority="37" stopIfTrue="1">
      <formula>AND(#REF!=1,$W$46="",#REF!&lt;&gt;"^")</formula>
    </cfRule>
    <cfRule type="expression" dxfId="249" priority="38" stopIfTrue="1">
      <formula>#REF!&lt;&gt;"^"</formula>
    </cfRule>
    <cfRule type="expression" dxfId="248" priority="39" stopIfTrue="1">
      <formula>AND(#REF!=1,$W$46="",#REF!="^")</formula>
    </cfRule>
  </conditionalFormatting>
  <conditionalFormatting sqref="X46:X47">
    <cfRule type="expression" dxfId="247" priority="40" stopIfTrue="1">
      <formula>AND(#REF!=1,$X$46="",#REF!&lt;&gt;"^")</formula>
    </cfRule>
    <cfRule type="expression" dxfId="246" priority="41" stopIfTrue="1">
      <formula>#REF!&lt;&gt;"^"</formula>
    </cfRule>
    <cfRule type="expression" dxfId="245" priority="42" stopIfTrue="1">
      <formula>AND(#REF!=1,$X$46="",#REF!="^")</formula>
    </cfRule>
  </conditionalFormatting>
  <conditionalFormatting sqref="Y46:Y47">
    <cfRule type="expression" dxfId="244" priority="43" stopIfTrue="1">
      <formula>AND(#REF!=1,$Y$46="",#REF!&lt;&gt;"^")</formula>
    </cfRule>
    <cfRule type="expression" dxfId="243" priority="44" stopIfTrue="1">
      <formula>#REF!&lt;&gt;"^"</formula>
    </cfRule>
    <cfRule type="expression" dxfId="242" priority="45" stopIfTrue="1">
      <formula>AND(#REF!=1,$Y$46="",#REF!="^")</formula>
    </cfRule>
  </conditionalFormatting>
  <conditionalFormatting sqref="Z46:Z47">
    <cfRule type="expression" dxfId="241" priority="46" stopIfTrue="1">
      <formula>AND(#REF!=1,$Z$46="",#REF!&lt;&gt;"^")</formula>
    </cfRule>
    <cfRule type="expression" dxfId="240" priority="47" stopIfTrue="1">
      <formula>#REF!&lt;&gt;"^"</formula>
    </cfRule>
    <cfRule type="expression" dxfId="239" priority="48" stopIfTrue="1">
      <formula>AND(#REF!=1,$Z$46="",#REF!="^")</formula>
    </cfRule>
  </conditionalFormatting>
  <conditionalFormatting sqref="AA46:AA47">
    <cfRule type="expression" dxfId="238" priority="49" stopIfTrue="1">
      <formula>AND(#REF!=1,$AA$46="",#REF!&lt;&gt;"^")</formula>
    </cfRule>
    <cfRule type="expression" dxfId="237" priority="50" stopIfTrue="1">
      <formula>#REF!&lt;&gt;"^"</formula>
    </cfRule>
    <cfRule type="expression" dxfId="236" priority="51" stopIfTrue="1">
      <formula>AND(#REF!=1,$AA$46="",#REF!="^")</formula>
    </cfRule>
  </conditionalFormatting>
  <conditionalFormatting sqref="AB46:AB47">
    <cfRule type="expression" dxfId="235" priority="52" stopIfTrue="1">
      <formula>AND(#REF!=1,$AB$46="",#REF!&lt;&gt;"^")</formula>
    </cfRule>
    <cfRule type="expression" dxfId="234" priority="53" stopIfTrue="1">
      <formula>#REF!&lt;&gt;"^"</formula>
    </cfRule>
    <cfRule type="expression" dxfId="233" priority="54" stopIfTrue="1">
      <formula>AND(#REF!=1,$AB$46="",#REF!="^")</formula>
    </cfRule>
  </conditionalFormatting>
  <conditionalFormatting sqref="AC46:AC47">
    <cfRule type="expression" dxfId="232" priority="55" stopIfTrue="1">
      <formula>AND(#REF!=1,$AC$46="",#REF!&lt;&gt;"^")</formula>
    </cfRule>
    <cfRule type="expression" dxfId="231" priority="56" stopIfTrue="1">
      <formula>#REF!&lt;&gt;"^"</formula>
    </cfRule>
    <cfRule type="expression" dxfId="230" priority="57" stopIfTrue="1">
      <formula>AND(#REF!=1,$AC$46="",#REF!="^")</formula>
    </cfRule>
  </conditionalFormatting>
  <conditionalFormatting sqref="AD46:AD47">
    <cfRule type="expression" dxfId="229" priority="58" stopIfTrue="1">
      <formula>AND(#REF!=1,$AD$46="",#REF!&lt;&gt;"^")</formula>
    </cfRule>
    <cfRule type="expression" dxfId="228" priority="59" stopIfTrue="1">
      <formula>#REF!&lt;&gt;"^"</formula>
    </cfRule>
    <cfRule type="expression" dxfId="227" priority="60" stopIfTrue="1">
      <formula>AND(#REF!=1,$AD$46="",#REF!="^")</formula>
    </cfRule>
  </conditionalFormatting>
  <conditionalFormatting sqref="A48:A49">
    <cfRule type="expression" dxfId="226" priority="61" stopIfTrue="1">
      <formula>AND(#REF!=1,$A$48="",#REF!&lt;&gt;"^")</formula>
    </cfRule>
    <cfRule type="expression" dxfId="225" priority="62" stopIfTrue="1">
      <formula>#REF!&lt;&gt;"^"</formula>
    </cfRule>
    <cfRule type="expression" dxfId="224" priority="63" stopIfTrue="1">
      <formula>AND(#REF!=1,$A$48="",#REF!="^")</formula>
    </cfRule>
  </conditionalFormatting>
  <conditionalFormatting sqref="B48:B49">
    <cfRule type="expression" dxfId="223" priority="64" stopIfTrue="1">
      <formula>AND(#REF!=1,$B$48="",#REF!&lt;&gt;"^")</formula>
    </cfRule>
    <cfRule type="expression" dxfId="222" priority="65" stopIfTrue="1">
      <formula>#REF!&lt;&gt;"^"</formula>
    </cfRule>
    <cfRule type="expression" dxfId="221" priority="66" stopIfTrue="1">
      <formula>AND(#REF!=1,$B$48="",#REF!="^")</formula>
    </cfRule>
  </conditionalFormatting>
  <conditionalFormatting sqref="C48:C49">
    <cfRule type="expression" dxfId="220" priority="67" stopIfTrue="1">
      <formula>AND(#REF!=1,$C$48="",#REF!&lt;&gt;"^")</formula>
    </cfRule>
    <cfRule type="expression" dxfId="219" priority="68" stopIfTrue="1">
      <formula>#REF!&lt;&gt;"^"</formula>
    </cfRule>
    <cfRule type="expression" dxfId="218" priority="69" stopIfTrue="1">
      <formula>AND(#REF!=1,$C$48="",#REF!="^")</formula>
    </cfRule>
  </conditionalFormatting>
  <conditionalFormatting sqref="D48:D49">
    <cfRule type="expression" dxfId="217" priority="70" stopIfTrue="1">
      <formula>AND(#REF!=1,$D$48="",#REF!&lt;&gt;"^")</formula>
    </cfRule>
    <cfRule type="expression" dxfId="216" priority="71" stopIfTrue="1">
      <formula>#REF!&lt;&gt;"^"</formula>
    </cfRule>
    <cfRule type="expression" dxfId="215" priority="72" stopIfTrue="1">
      <formula>AND(#REF!=1,$D$48="",#REF!="^")</formula>
    </cfRule>
  </conditionalFormatting>
  <conditionalFormatting sqref="E48:E49">
    <cfRule type="expression" dxfId="214" priority="73" stopIfTrue="1">
      <formula>AND(#REF!=1,$E$48="",#REF!&lt;&gt;"^")</formula>
    </cfRule>
    <cfRule type="expression" dxfId="213" priority="74" stopIfTrue="1">
      <formula>#REF!&lt;&gt;"^"</formula>
    </cfRule>
    <cfRule type="expression" dxfId="212" priority="75" stopIfTrue="1">
      <formula>AND(#REF!=1,$E$48="",#REF!="^")</formula>
    </cfRule>
  </conditionalFormatting>
  <conditionalFormatting sqref="F48:F49">
    <cfRule type="expression" dxfId="211" priority="76" stopIfTrue="1">
      <formula>AND(#REF!=1,$F$48="",#REF!&lt;&gt;"^")</formula>
    </cfRule>
    <cfRule type="expression" dxfId="210" priority="77" stopIfTrue="1">
      <formula>#REF!&lt;&gt;"^"</formula>
    </cfRule>
    <cfRule type="expression" dxfId="209" priority="78" stopIfTrue="1">
      <formula>AND(#REF!=1,$F$48="",#REF!="^")</formula>
    </cfRule>
  </conditionalFormatting>
  <conditionalFormatting sqref="G48:G49">
    <cfRule type="expression" dxfId="208" priority="79" stopIfTrue="1">
      <formula>AND(#REF!=1,$G$48="",#REF!&lt;&gt;"^")</formula>
    </cfRule>
    <cfRule type="expression" dxfId="207" priority="80" stopIfTrue="1">
      <formula>#REF!&lt;&gt;"^"</formula>
    </cfRule>
    <cfRule type="expression" dxfId="206" priority="81" stopIfTrue="1">
      <formula>AND(#REF!=1,$G$48="",#REF!="^")</formula>
    </cfRule>
  </conditionalFormatting>
  <conditionalFormatting sqref="H48:H49">
    <cfRule type="expression" dxfId="205" priority="82" stopIfTrue="1">
      <formula>AND(#REF!=1,$H$48="",#REF!&lt;&gt;"^")</formula>
    </cfRule>
    <cfRule type="expression" dxfId="204" priority="83" stopIfTrue="1">
      <formula>#REF!&lt;&gt;"^"</formula>
    </cfRule>
    <cfRule type="expression" dxfId="203" priority="84" stopIfTrue="1">
      <formula>AND(#REF!=1,$H$48="",#REF!="^")</formula>
    </cfRule>
  </conditionalFormatting>
  <conditionalFormatting sqref="I48:I49">
    <cfRule type="expression" dxfId="202" priority="85" stopIfTrue="1">
      <formula>AND(#REF!=1,$I$48="",#REF!&lt;&gt;"^")</formula>
    </cfRule>
    <cfRule type="expression" dxfId="201" priority="86" stopIfTrue="1">
      <formula>#REF!&lt;&gt;"^"</formula>
    </cfRule>
    <cfRule type="expression" dxfId="200" priority="87" stopIfTrue="1">
      <formula>AND(#REF!=1,$I$48="",#REF!="^")</formula>
    </cfRule>
  </conditionalFormatting>
  <conditionalFormatting sqref="J48:J49">
    <cfRule type="expression" dxfId="199" priority="88" stopIfTrue="1">
      <formula>AND(#REF!=1,$J$48="",#REF!&lt;&gt;"^")</formula>
    </cfRule>
    <cfRule type="expression" dxfId="198" priority="89" stopIfTrue="1">
      <formula>#REF!&lt;&gt;"^"</formula>
    </cfRule>
    <cfRule type="expression" dxfId="197" priority="90" stopIfTrue="1">
      <formula>AND(#REF!=1,$J$48="",#REF!="^")</formula>
    </cfRule>
  </conditionalFormatting>
  <conditionalFormatting sqref="K48:K49">
    <cfRule type="expression" dxfId="196" priority="91" stopIfTrue="1">
      <formula>AND(#REF!=1,$K$48="",#REF!&lt;&gt;"^")</formula>
    </cfRule>
    <cfRule type="expression" dxfId="195" priority="92" stopIfTrue="1">
      <formula>#REF!&lt;&gt;"^"</formula>
    </cfRule>
    <cfRule type="expression" dxfId="194" priority="93" stopIfTrue="1">
      <formula>AND(#REF!=1,$K$48="",#REF!="^")</formula>
    </cfRule>
  </conditionalFormatting>
  <conditionalFormatting sqref="L48:L49">
    <cfRule type="expression" dxfId="193" priority="94" stopIfTrue="1">
      <formula>AND(#REF!=1,$L$48="",#REF!&lt;&gt;"^")</formula>
    </cfRule>
    <cfRule type="expression" dxfId="192" priority="95" stopIfTrue="1">
      <formula>#REF!&lt;&gt;"^"</formula>
    </cfRule>
    <cfRule type="expression" dxfId="191" priority="96" stopIfTrue="1">
      <formula>AND(#REF!=1,$L$48="",#REF!="^")</formula>
    </cfRule>
  </conditionalFormatting>
  <conditionalFormatting sqref="M48:M49">
    <cfRule type="expression" dxfId="190" priority="97" stopIfTrue="1">
      <formula>AND(#REF!=1,$M$48="",#REF!&lt;&gt;"^")</formula>
    </cfRule>
    <cfRule type="expression" dxfId="189" priority="98" stopIfTrue="1">
      <formula>#REF!&lt;&gt;"^"</formula>
    </cfRule>
    <cfRule type="expression" dxfId="188" priority="99" stopIfTrue="1">
      <formula>AND(#REF!=1,$M$48="",#REF!="^")</formula>
    </cfRule>
  </conditionalFormatting>
  <conditionalFormatting sqref="N48:N49">
    <cfRule type="expression" dxfId="187" priority="100" stopIfTrue="1">
      <formula>AND(#REF!=1,$N$48="",#REF!&lt;&gt;"^")</formula>
    </cfRule>
    <cfRule type="expression" dxfId="186" priority="101" stopIfTrue="1">
      <formula>#REF!&lt;&gt;"^"</formula>
    </cfRule>
    <cfRule type="expression" dxfId="185" priority="102" stopIfTrue="1">
      <formula>AND(#REF!=1,$N$48="",#REF!="^")</formula>
    </cfRule>
  </conditionalFormatting>
  <conditionalFormatting sqref="P48:P49">
    <cfRule type="expression" dxfId="184" priority="103" stopIfTrue="1">
      <formula>AND(#REF!=1,$P$48="",#REF!&lt;&gt;"^")</formula>
    </cfRule>
    <cfRule type="expression" dxfId="183" priority="104" stopIfTrue="1">
      <formula>#REF!&lt;&gt;"^"</formula>
    </cfRule>
    <cfRule type="expression" dxfId="182" priority="105" stopIfTrue="1">
      <formula>AND(#REF!=1,$P$48="",#REF!="^")</formula>
    </cfRule>
  </conditionalFormatting>
  <conditionalFormatting sqref="Q48:Q49">
    <cfRule type="expression" dxfId="181" priority="106" stopIfTrue="1">
      <formula>AND(#REF!=1,$Q$48="",#REF!&lt;&gt;"^")</formula>
    </cfRule>
    <cfRule type="expression" dxfId="180" priority="107" stopIfTrue="1">
      <formula>#REF!&lt;&gt;"^"</formula>
    </cfRule>
    <cfRule type="expression" dxfId="179" priority="108" stopIfTrue="1">
      <formula>AND(#REF!=1,$Q$48="",#REF!="^")</formula>
    </cfRule>
  </conditionalFormatting>
  <conditionalFormatting sqref="R48:R49">
    <cfRule type="expression" dxfId="178" priority="109" stopIfTrue="1">
      <formula>AND(#REF!=1,$R$48="",#REF!&lt;&gt;"^")</formula>
    </cfRule>
    <cfRule type="expression" dxfId="177" priority="110" stopIfTrue="1">
      <formula>#REF!&lt;&gt;"^"</formula>
    </cfRule>
    <cfRule type="expression" dxfId="176" priority="111" stopIfTrue="1">
      <formula>AND(#REF!=1,$R$48="",#REF!="^")</formula>
    </cfRule>
  </conditionalFormatting>
  <conditionalFormatting sqref="S48:S49">
    <cfRule type="expression" dxfId="175" priority="112" stopIfTrue="1">
      <formula>AND(#REF!=1,$S$48="",#REF!&lt;&gt;"^")</formula>
    </cfRule>
    <cfRule type="expression" dxfId="174" priority="113" stopIfTrue="1">
      <formula>#REF!&lt;&gt;"^"</formula>
    </cfRule>
    <cfRule type="expression" dxfId="173" priority="114" stopIfTrue="1">
      <formula>AND(#REF!=1,$S$48="",#REF!="^")</formula>
    </cfRule>
  </conditionalFormatting>
  <conditionalFormatting sqref="U48:U49">
    <cfRule type="expression" dxfId="172" priority="115" stopIfTrue="1">
      <formula>AND(#REF!=1,$U$48="",#REF!&lt;&gt;"^")</formula>
    </cfRule>
    <cfRule type="expression" dxfId="171" priority="116" stopIfTrue="1">
      <formula>#REF!&lt;&gt;"^"</formula>
    </cfRule>
    <cfRule type="expression" dxfId="170" priority="117" stopIfTrue="1">
      <formula>AND(#REF!=1,$U$48="",#REF!="^")</formula>
    </cfRule>
  </conditionalFormatting>
  <conditionalFormatting sqref="W48:W49">
    <cfRule type="expression" dxfId="169" priority="118" stopIfTrue="1">
      <formula>AND(#REF!=1,$W$48="",#REF!&lt;&gt;"^")</formula>
    </cfRule>
    <cfRule type="expression" dxfId="168" priority="119" stopIfTrue="1">
      <formula>#REF!&lt;&gt;"^"</formula>
    </cfRule>
    <cfRule type="expression" dxfId="167" priority="120" stopIfTrue="1">
      <formula>AND(#REF!=1,$W$48="",#REF!="^")</formula>
    </cfRule>
  </conditionalFormatting>
  <conditionalFormatting sqref="X48:X49">
    <cfRule type="expression" dxfId="166" priority="121" stopIfTrue="1">
      <formula>AND(#REF!=1,$X$48="",#REF!&lt;&gt;"^")</formula>
    </cfRule>
    <cfRule type="expression" dxfId="165" priority="122" stopIfTrue="1">
      <formula>#REF!&lt;&gt;"^"</formula>
    </cfRule>
    <cfRule type="expression" dxfId="164" priority="123" stopIfTrue="1">
      <formula>AND(#REF!=1,$X$48="",#REF!="^")</formula>
    </cfRule>
  </conditionalFormatting>
  <conditionalFormatting sqref="Y48:Y49">
    <cfRule type="expression" dxfId="163" priority="124" stopIfTrue="1">
      <formula>AND(#REF!=1,$Y$48="",#REF!&lt;&gt;"^")</formula>
    </cfRule>
    <cfRule type="expression" dxfId="162" priority="125" stopIfTrue="1">
      <formula>#REF!&lt;&gt;"^"</formula>
    </cfRule>
    <cfRule type="expression" dxfId="161" priority="126" stopIfTrue="1">
      <formula>AND(#REF!=1,$Y$48="",#REF!="^")</formula>
    </cfRule>
  </conditionalFormatting>
  <conditionalFormatting sqref="Z48:Z49">
    <cfRule type="expression" dxfId="160" priority="127" stopIfTrue="1">
      <formula>AND(#REF!=1,$Z$48="",#REF!&lt;&gt;"^")</formula>
    </cfRule>
    <cfRule type="expression" dxfId="159" priority="128" stopIfTrue="1">
      <formula>#REF!&lt;&gt;"^"</formula>
    </cfRule>
    <cfRule type="expression" dxfId="158" priority="129" stopIfTrue="1">
      <formula>AND(#REF!=1,$Z$48="",#REF!="^")</formula>
    </cfRule>
  </conditionalFormatting>
  <conditionalFormatting sqref="AA48:AA49">
    <cfRule type="expression" dxfId="157" priority="130" stopIfTrue="1">
      <formula>AND(#REF!=1,$AA$48="",#REF!&lt;&gt;"^")</formula>
    </cfRule>
    <cfRule type="expression" dxfId="156" priority="131" stopIfTrue="1">
      <formula>#REF!&lt;&gt;"^"</formula>
    </cfRule>
    <cfRule type="expression" dxfId="155" priority="132" stopIfTrue="1">
      <formula>AND(#REF!=1,$AA$48="",#REF!="^")</formula>
    </cfRule>
  </conditionalFormatting>
  <conditionalFormatting sqref="AB48:AB49">
    <cfRule type="expression" dxfId="154" priority="133" stopIfTrue="1">
      <formula>AND(#REF!=1,$AB$48="",#REF!&lt;&gt;"^")</formula>
    </cfRule>
    <cfRule type="expression" dxfId="153" priority="134" stopIfTrue="1">
      <formula>#REF!&lt;&gt;"^"</formula>
    </cfRule>
    <cfRule type="expression" dxfId="152" priority="135" stopIfTrue="1">
      <formula>AND(#REF!=1,$AB$48="",#REF!="^")</formula>
    </cfRule>
  </conditionalFormatting>
  <conditionalFormatting sqref="AC48:AC49">
    <cfRule type="expression" dxfId="151" priority="136" stopIfTrue="1">
      <formula>AND(#REF!=1,$AC$48="",#REF!&lt;&gt;"^")</formula>
    </cfRule>
    <cfRule type="expression" dxfId="150" priority="137" stopIfTrue="1">
      <formula>#REF!&lt;&gt;"^"</formula>
    </cfRule>
    <cfRule type="expression" dxfId="149" priority="138" stopIfTrue="1">
      <formula>AND(#REF!=1,$AC$48="",#REF!="^")</formula>
    </cfRule>
  </conditionalFormatting>
  <conditionalFormatting sqref="AD48:AD49">
    <cfRule type="expression" dxfId="148" priority="139" stopIfTrue="1">
      <formula>AND(#REF!=1,$AD$48="",#REF!&lt;&gt;"^")</formula>
    </cfRule>
    <cfRule type="expression" dxfId="147" priority="140" stopIfTrue="1">
      <formula>#REF!&lt;&gt;"^"</formula>
    </cfRule>
    <cfRule type="expression" dxfId="146" priority="141" stopIfTrue="1">
      <formula>AND(#REF!=1,$AD$48="",#REF!="^")</formula>
    </cfRule>
  </conditionalFormatting>
  <conditionalFormatting sqref="R46">
    <cfRule type="expression" dxfId="145" priority="142" stopIfTrue="1">
      <formula>AND(#REF!=1,$R$46="",#REF!&lt;&gt;"^")</formula>
    </cfRule>
    <cfRule type="expression" dxfId="144" priority="143" stopIfTrue="1">
      <formula>#REF!&lt;&gt;"^"</formula>
    </cfRule>
    <cfRule type="expression" dxfId="143" priority="144" stopIfTrue="1">
      <formula>AND(#REF!=1,$R$46="",#REF!="^")</formula>
    </cfRule>
  </conditionalFormatting>
  <conditionalFormatting sqref="S46">
    <cfRule type="expression" dxfId="142" priority="145" stopIfTrue="1">
      <formula>AND(#REF!=1,$S$46="",#REF!&lt;&gt;"^")</formula>
    </cfRule>
    <cfRule type="expression" dxfId="141" priority="146" stopIfTrue="1">
      <formula>#REF!&lt;&gt;"^"</formula>
    </cfRule>
    <cfRule type="expression" dxfId="140" priority="147" stopIfTrue="1">
      <formula>AND(#REF!=1,$S$46="",#REF!="^")</formula>
    </cfRule>
  </conditionalFormatting>
  <conditionalFormatting sqref="L46">
    <cfRule type="expression" dxfId="139" priority="148" stopIfTrue="1">
      <formula>AND(#REF!=1,$L$46="",#REF!&lt;&gt;"^")</formula>
    </cfRule>
    <cfRule type="expression" dxfId="138" priority="149" stopIfTrue="1">
      <formula>#REF!&lt;&gt;"^"</formula>
    </cfRule>
    <cfRule type="expression" dxfId="137" priority="150" stopIfTrue="1">
      <formula>AND(#REF!=1,$L$46="",#REF!="^")</formula>
    </cfRule>
  </conditionalFormatting>
  <conditionalFormatting sqref="M46">
    <cfRule type="expression" dxfId="136" priority="151" stopIfTrue="1">
      <formula>AND(#REF!=1,$M$46="",#REF!&lt;&gt;"^")</formula>
    </cfRule>
    <cfRule type="expression" dxfId="135" priority="152" stopIfTrue="1">
      <formula>#REF!&lt;&gt;"^"</formula>
    </cfRule>
    <cfRule type="expression" dxfId="134" priority="153" stopIfTrue="1">
      <formula>AND(#REF!=1,$M$46="",#REF!="^")</formula>
    </cfRule>
  </conditionalFormatting>
  <conditionalFormatting sqref="N46">
    <cfRule type="expression" dxfId="133" priority="154" stopIfTrue="1">
      <formula>AND(#REF!=1,$N$46="",#REF!&lt;&gt;"^")</formula>
    </cfRule>
    <cfRule type="expression" dxfId="132" priority="155" stopIfTrue="1">
      <formula>#REF!&lt;&gt;"^"</formula>
    </cfRule>
    <cfRule type="expression" dxfId="131" priority="156" stopIfTrue="1">
      <formula>AND(#REF!=1,$N$46="",#REF!="^")</formula>
    </cfRule>
  </conditionalFormatting>
  <conditionalFormatting sqref="O46">
    <cfRule type="expression" dxfId="130" priority="157" stopIfTrue="1">
      <formula>AND(#REF!=1,$O$46="",#REF!&lt;&gt;"^")</formula>
    </cfRule>
    <cfRule type="expression" dxfId="129" priority="158" stopIfTrue="1">
      <formula>#REF!&lt;&gt;"^"</formula>
    </cfRule>
    <cfRule type="expression" dxfId="128" priority="159" stopIfTrue="1">
      <formula>AND(#REF!=1,$O$46="",#REF!="^")</formula>
    </cfRule>
  </conditionalFormatting>
  <conditionalFormatting sqref="Q46">
    <cfRule type="expression" dxfId="127" priority="160" stopIfTrue="1">
      <formula>AND(#REF!=1,$Q$46="",#REF!&lt;&gt;"^")</formula>
    </cfRule>
    <cfRule type="expression" dxfId="126" priority="161" stopIfTrue="1">
      <formula>#REF!&lt;&gt;"^"</formula>
    </cfRule>
    <cfRule type="expression" dxfId="125" priority="162" stopIfTrue="1">
      <formula>AND(#REF!=1,$Q$46="",#REF!="^")</formula>
    </cfRule>
  </conditionalFormatting>
  <conditionalFormatting sqref="O48">
    <cfRule type="expression" dxfId="124" priority="163" stopIfTrue="1">
      <formula>AND(#REF!=1,$O$48="",#REF!&lt;&gt;"^")</formula>
    </cfRule>
    <cfRule type="expression" dxfId="123" priority="164" stopIfTrue="1">
      <formula>#REF!&lt;&gt;"^"</formula>
    </cfRule>
    <cfRule type="expression" dxfId="122" priority="165" stopIfTrue="1">
      <formula>AND(#REF!=1,$O$48="",#REF!="^")</formula>
    </cfRule>
  </conditionalFormatting>
  <conditionalFormatting sqref="T48">
    <cfRule type="expression" dxfId="121" priority="166" stopIfTrue="1">
      <formula>AND(#REF!=1,$T$48="",#REF!&lt;&gt;"^")</formula>
    </cfRule>
    <cfRule type="expression" dxfId="120" priority="167" stopIfTrue="1">
      <formula>#REF!&lt;&gt;"^"</formula>
    </cfRule>
    <cfRule type="expression" dxfId="119" priority="168" stopIfTrue="1">
      <formula>AND(#REF!=1,$T$48="",#REF!="^")</formula>
    </cfRule>
  </conditionalFormatting>
  <conditionalFormatting sqref="K46">
    <cfRule type="expression" dxfId="118" priority="169" stopIfTrue="1">
      <formula>AND(#REF!=1,$K$46="",#REF!&lt;&gt;"^")</formula>
    </cfRule>
    <cfRule type="expression" dxfId="117" priority="170" stopIfTrue="1">
      <formula>#REF!&lt;&gt;"^"</formula>
    </cfRule>
    <cfRule type="expression" dxfId="116" priority="171" stopIfTrue="1">
      <formula>AND(#REF!=1,$K$46="",#REF!="^")</formula>
    </cfRule>
  </conditionalFormatting>
  <conditionalFormatting sqref="K47">
    <cfRule type="expression" dxfId="115" priority="172" stopIfTrue="1">
      <formula>AND(#REF!=1,$K$47="",#REF!&lt;&gt;"^")</formula>
    </cfRule>
    <cfRule type="expression" dxfId="114" priority="173" stopIfTrue="1">
      <formula>#REF!&lt;&gt;"^"</formula>
    </cfRule>
    <cfRule type="expression" dxfId="113" priority="174" stopIfTrue="1">
      <formula>AND(#REF!=1,$K$47="",#REF!="^")</formula>
    </cfRule>
  </conditionalFormatting>
  <conditionalFormatting sqref="P46">
    <cfRule type="expression" dxfId="112" priority="175" stopIfTrue="1">
      <formula>AND(#REF!=1,$P$46="",#REF!&lt;&gt;"^")</formula>
    </cfRule>
    <cfRule type="expression" dxfId="111" priority="176" stopIfTrue="1">
      <formula>#REF!&lt;&gt;"^"</formula>
    </cfRule>
    <cfRule type="expression" dxfId="110" priority="177" stopIfTrue="1">
      <formula>AND(#REF!=1,$P$46="",#REF!="^")</formula>
    </cfRule>
  </conditionalFormatting>
  <conditionalFormatting sqref="V46">
    <cfRule type="expression" dxfId="109" priority="178" stopIfTrue="1">
      <formula>AND(#REF!=1,$V$46="",#REF!&lt;&gt;"^")</formula>
    </cfRule>
    <cfRule type="expression" dxfId="108" priority="179" stopIfTrue="1">
      <formula>#REF!&lt;&gt;"^"</formula>
    </cfRule>
    <cfRule type="expression" dxfId="107" priority="180" stopIfTrue="1">
      <formula>AND(#REF!=1,$V$46="",#REF!="^")</formula>
    </cfRule>
  </conditionalFormatting>
  <conditionalFormatting sqref="V47">
    <cfRule type="expression" dxfId="106" priority="181" stopIfTrue="1">
      <formula>AND(#REF!=1,$V$47="",#REF!&lt;&gt;"^")</formula>
    </cfRule>
    <cfRule type="expression" dxfId="105" priority="182" stopIfTrue="1">
      <formula>#REF!&lt;&gt;"^"</formula>
    </cfRule>
    <cfRule type="expression" dxfId="104" priority="183" stopIfTrue="1">
      <formula>AND(#REF!=1,$V$47="",#REF!="^")</formula>
    </cfRule>
  </conditionalFormatting>
  <conditionalFormatting sqref="V48">
    <cfRule type="expression" dxfId="103" priority="184" stopIfTrue="1">
      <formula>AND(#REF!=1,$V$48="",#REF!&lt;&gt;"^")</formula>
    </cfRule>
    <cfRule type="expression" dxfId="102" priority="185" stopIfTrue="1">
      <formula>#REF!&lt;&gt;"^"</formula>
    </cfRule>
    <cfRule type="expression" dxfId="101" priority="186" stopIfTrue="1">
      <formula>AND(#REF!=1,$V$48="",#REF!="^")</formula>
    </cfRule>
  </conditionalFormatting>
  <conditionalFormatting sqref="V49">
    <cfRule type="expression" dxfId="100" priority="187" stopIfTrue="1">
      <formula>AND(#REF!=1,$V$49="",#REF!&lt;&gt;"^")</formula>
    </cfRule>
    <cfRule type="expression" dxfId="99" priority="188" stopIfTrue="1">
      <formula>#REF!&lt;&gt;"^"</formula>
    </cfRule>
    <cfRule type="expression" dxfId="98" priority="189" stopIfTrue="1">
      <formula>AND(#REF!=1,$V$49="",#REF!="^")</formula>
    </cfRule>
  </conditionalFormatting>
  <conditionalFormatting sqref="A44">
    <cfRule type="expression" dxfId="97" priority="190" stopIfTrue="1">
      <formula>AND(#REF!=1,$A$44="",#REF!&lt;&gt;"^")</formula>
    </cfRule>
    <cfRule type="expression" dxfId="96" priority="191" stopIfTrue="1">
      <formula>#REF!&lt;&gt;"^"</formula>
    </cfRule>
    <cfRule type="expression" dxfId="95" priority="192" stopIfTrue="1">
      <formula>AND(#REF!=1,$A$44="",#REF!="^")</formula>
    </cfRule>
  </conditionalFormatting>
  <conditionalFormatting sqref="B44">
    <cfRule type="expression" dxfId="94" priority="193" stopIfTrue="1">
      <formula>AND(#REF!=1,$B$44="",#REF!&lt;&gt;"^")</formula>
    </cfRule>
    <cfRule type="expression" dxfId="93" priority="194" stopIfTrue="1">
      <formula>#REF!&lt;&gt;"^"</formula>
    </cfRule>
    <cfRule type="expression" dxfId="92" priority="195" stopIfTrue="1">
      <formula>AND(#REF!=1,$B$44="",#REF!="^")</formula>
    </cfRule>
  </conditionalFormatting>
  <conditionalFormatting sqref="C44">
    <cfRule type="expression" dxfId="91" priority="196" stopIfTrue="1">
      <formula>AND(#REF!=1,$C$44="",#REF!&lt;&gt;"^")</formula>
    </cfRule>
    <cfRule type="expression" dxfId="90" priority="197" stopIfTrue="1">
      <formula>#REF!&lt;&gt;"^"</formula>
    </cfRule>
    <cfRule type="expression" dxfId="89" priority="198" stopIfTrue="1">
      <formula>AND(#REF!=1,$C$44="",#REF!="^")</formula>
    </cfRule>
  </conditionalFormatting>
  <conditionalFormatting sqref="D44">
    <cfRule type="expression" dxfId="88" priority="199" stopIfTrue="1">
      <formula>AND(#REF!=1,$D$44="",#REF!&lt;&gt;"^")</formula>
    </cfRule>
    <cfRule type="expression" dxfId="87" priority="200" stopIfTrue="1">
      <formula>#REF!&lt;&gt;"^"</formula>
    </cfRule>
    <cfRule type="expression" dxfId="86" priority="201" stopIfTrue="1">
      <formula>AND(#REF!=1,$D$44="",#REF!="^")</formula>
    </cfRule>
  </conditionalFormatting>
  <conditionalFormatting sqref="E44">
    <cfRule type="expression" dxfId="85" priority="202" stopIfTrue="1">
      <formula>AND(#REF!=1,$E$44="",#REF!&lt;&gt;"^")</formula>
    </cfRule>
    <cfRule type="expression" dxfId="84" priority="203" stopIfTrue="1">
      <formula>#REF!&lt;&gt;"^"</formula>
    </cfRule>
    <cfRule type="expression" dxfId="83" priority="204" stopIfTrue="1">
      <formula>AND(#REF!=1,$E$44="",#REF!="^")</formula>
    </cfRule>
  </conditionalFormatting>
  <conditionalFormatting sqref="F44">
    <cfRule type="expression" dxfId="82" priority="205" stopIfTrue="1">
      <formula>AND(#REF!=1,$F$44="",#REF!&lt;&gt;"^")</formula>
    </cfRule>
    <cfRule type="expression" dxfId="81" priority="206" stopIfTrue="1">
      <formula>#REF!&lt;&gt;"^"</formula>
    </cfRule>
    <cfRule type="expression" dxfId="80" priority="207" stopIfTrue="1">
      <formula>AND(#REF!=1,$F$44="",#REF!="^")</formula>
    </cfRule>
  </conditionalFormatting>
  <conditionalFormatting sqref="G44">
    <cfRule type="expression" dxfId="79" priority="208" stopIfTrue="1">
      <formula>AND(#REF!=1,$G$44="",#REF!&lt;&gt;"^")</formula>
    </cfRule>
    <cfRule type="expression" dxfId="78" priority="209" stopIfTrue="1">
      <formula>#REF!&lt;&gt;"^"</formula>
    </cfRule>
    <cfRule type="expression" dxfId="77" priority="210" stopIfTrue="1">
      <formula>AND(#REF!=1,$G$44="",#REF!="^")</formula>
    </cfRule>
  </conditionalFormatting>
  <conditionalFormatting sqref="H44">
    <cfRule type="expression" dxfId="76" priority="211" stopIfTrue="1">
      <formula>AND(#REF!=1,$H$44="",#REF!&lt;&gt;"^")</formula>
    </cfRule>
    <cfRule type="expression" dxfId="75" priority="212" stopIfTrue="1">
      <formula>#REF!&lt;&gt;"^"</formula>
    </cfRule>
    <cfRule type="expression" dxfId="74" priority="213" stopIfTrue="1">
      <formula>AND(#REF!=1,$H$44="",#REF!="^")</formula>
    </cfRule>
  </conditionalFormatting>
  <conditionalFormatting sqref="I44">
    <cfRule type="expression" dxfId="73" priority="214" stopIfTrue="1">
      <formula>AND(#REF!=1,$I$44="",#REF!&lt;&gt;"^")</formula>
    </cfRule>
    <cfRule type="expression" dxfId="72" priority="215" stopIfTrue="1">
      <formula>#REF!&lt;&gt;"^"</formula>
    </cfRule>
    <cfRule type="expression" dxfId="71" priority="216" stopIfTrue="1">
      <formula>AND(#REF!=1,$I$44="",#REF!="^")</formula>
    </cfRule>
  </conditionalFormatting>
  <conditionalFormatting sqref="J44">
    <cfRule type="expression" dxfId="70" priority="217" stopIfTrue="1">
      <formula>AND(#REF!=1,$J$44="",#REF!&lt;&gt;"^")</formula>
    </cfRule>
    <cfRule type="expression" dxfId="69" priority="218" stopIfTrue="1">
      <formula>#REF!&lt;&gt;"^"</formula>
    </cfRule>
    <cfRule type="expression" dxfId="68" priority="219" stopIfTrue="1">
      <formula>AND(#REF!=1,$J$44="",#REF!="^")</formula>
    </cfRule>
  </conditionalFormatting>
  <conditionalFormatting sqref="K44">
    <cfRule type="expression" dxfId="67" priority="220" stopIfTrue="1">
      <formula>AND(#REF!=1,$K$44="",#REF!&lt;&gt;"^")</formula>
    </cfRule>
    <cfRule type="expression" dxfId="66" priority="221" stopIfTrue="1">
      <formula>#REF!&lt;&gt;"^"</formula>
    </cfRule>
    <cfRule type="expression" dxfId="65" priority="222" stopIfTrue="1">
      <formula>AND(#REF!=1,$K$44="",#REF!="^")</formula>
    </cfRule>
  </conditionalFormatting>
  <conditionalFormatting sqref="L44">
    <cfRule type="expression" dxfId="64" priority="223" stopIfTrue="1">
      <formula>AND(#REF!=1,$L$44="",#REF!&lt;&gt;"^")</formula>
    </cfRule>
    <cfRule type="expression" dxfId="63" priority="224" stopIfTrue="1">
      <formula>#REF!&lt;&gt;"^"</formula>
    </cfRule>
    <cfRule type="expression" dxfId="62" priority="225" stopIfTrue="1">
      <formula>AND(#REF!=1,$L$44="",#REF!="^")</formula>
    </cfRule>
  </conditionalFormatting>
  <conditionalFormatting sqref="M44:M45">
    <cfRule type="expression" dxfId="61" priority="226" stopIfTrue="1">
      <formula>AND(#REF!=1,$M$44="",#REF!&lt;&gt;"^")</formula>
    </cfRule>
    <cfRule type="expression" dxfId="60" priority="227" stopIfTrue="1">
      <formula>#REF!&lt;&gt;"^"</formula>
    </cfRule>
    <cfRule type="expression" dxfId="59" priority="228" stopIfTrue="1">
      <formula>AND(#REF!=1,$M$44="",#REF!="^")</formula>
    </cfRule>
  </conditionalFormatting>
  <conditionalFormatting sqref="N44:N45">
    <cfRule type="expression" dxfId="58" priority="229" stopIfTrue="1">
      <formula>AND(#REF!=1,$N$44="",#REF!&lt;&gt;"^")</formula>
    </cfRule>
    <cfRule type="expression" dxfId="57" priority="230" stopIfTrue="1">
      <formula>#REF!&lt;&gt;"^"</formula>
    </cfRule>
    <cfRule type="expression" dxfId="56" priority="231" stopIfTrue="1">
      <formula>AND(#REF!=1,$N$44="",#REF!="^")</formula>
    </cfRule>
  </conditionalFormatting>
  <conditionalFormatting sqref="O44:O45">
    <cfRule type="expression" dxfId="55" priority="232" stopIfTrue="1">
      <formula>AND(#REF!=1,$O$44="",#REF!&lt;&gt;"^")</formula>
    </cfRule>
    <cfRule type="expression" dxfId="54" priority="233" stopIfTrue="1">
      <formula>#REF!&lt;&gt;"^"</formula>
    </cfRule>
    <cfRule type="expression" dxfId="53" priority="234" stopIfTrue="1">
      <formula>AND(#REF!=1,$O$44="",#REF!="^")</formula>
    </cfRule>
  </conditionalFormatting>
  <conditionalFormatting sqref="P44:P45">
    <cfRule type="expression" dxfId="52" priority="235" stopIfTrue="1">
      <formula>AND(#REF!=1,$P$44="",#REF!&lt;&gt;"^")</formula>
    </cfRule>
    <cfRule type="expression" dxfId="51" priority="236" stopIfTrue="1">
      <formula>#REF!&lt;&gt;"^"</formula>
    </cfRule>
    <cfRule type="expression" dxfId="50" priority="237" stopIfTrue="1">
      <formula>AND(#REF!=1,$P$44="",#REF!="^")</formula>
    </cfRule>
  </conditionalFormatting>
  <conditionalFormatting sqref="Q44:Q45">
    <cfRule type="expression" dxfId="49" priority="238" stopIfTrue="1">
      <formula>AND(#REF!=1,$Q$44="",#REF!&lt;&gt;"^")</formula>
    </cfRule>
    <cfRule type="expression" dxfId="48" priority="239" stopIfTrue="1">
      <formula>#REF!&lt;&gt;"^"</formula>
    </cfRule>
    <cfRule type="expression" dxfId="47" priority="240" stopIfTrue="1">
      <formula>AND(#REF!=1,$Q$44="",#REF!="^")</formula>
    </cfRule>
  </conditionalFormatting>
  <conditionalFormatting sqref="R44:R45">
    <cfRule type="expression" dxfId="46" priority="241" stopIfTrue="1">
      <formula>AND(#REF!=1,$R$44="",#REF!&lt;&gt;"^")</formula>
    </cfRule>
    <cfRule type="expression" dxfId="45" priority="242" stopIfTrue="1">
      <formula>#REF!&lt;&gt;"^"</formula>
    </cfRule>
    <cfRule type="expression" dxfId="44" priority="243" stopIfTrue="1">
      <formula>AND(#REF!=1,$R$44="",#REF!="^")</formula>
    </cfRule>
  </conditionalFormatting>
  <conditionalFormatting sqref="S44:S45">
    <cfRule type="expression" dxfId="43" priority="244" stopIfTrue="1">
      <formula>AND(#REF!=1,$S$44="",#REF!&lt;&gt;"^")</formula>
    </cfRule>
    <cfRule type="expression" dxfId="42" priority="245" stopIfTrue="1">
      <formula>#REF!&lt;&gt;"^"</formula>
    </cfRule>
    <cfRule type="expression" dxfId="41" priority="246" stopIfTrue="1">
      <formula>AND(#REF!=1,$S$44="",#REF!="^")</formula>
    </cfRule>
  </conditionalFormatting>
  <conditionalFormatting sqref="U44:U45">
    <cfRule type="expression" dxfId="40" priority="247" stopIfTrue="1">
      <formula>AND(#REF!=1,$U$44="",#REF!&lt;&gt;"^")</formula>
    </cfRule>
    <cfRule type="expression" dxfId="39" priority="248" stopIfTrue="1">
      <formula>#REF!&lt;&gt;"^"</formula>
    </cfRule>
    <cfRule type="expression" dxfId="38" priority="249" stopIfTrue="1">
      <formula>AND(#REF!=1,$U$44="",#REF!="^")</formula>
    </cfRule>
  </conditionalFormatting>
  <conditionalFormatting sqref="W44:W45">
    <cfRule type="expression" dxfId="37" priority="250" stopIfTrue="1">
      <formula>AND(#REF!=1,$W$44="",#REF!&lt;&gt;"^")</formula>
    </cfRule>
    <cfRule type="expression" dxfId="36" priority="251" stopIfTrue="1">
      <formula>#REF!&lt;&gt;"^"</formula>
    </cfRule>
    <cfRule type="expression" dxfId="35" priority="252" stopIfTrue="1">
      <formula>AND(#REF!=1,$W$44="",#REF!="^")</formula>
    </cfRule>
  </conditionalFormatting>
  <conditionalFormatting sqref="X44:X45">
    <cfRule type="expression" dxfId="34" priority="253" stopIfTrue="1">
      <formula>AND(#REF!=1,$X$44="",#REF!&lt;&gt;"^")</formula>
    </cfRule>
    <cfRule type="expression" dxfId="33" priority="254" stopIfTrue="1">
      <formula>#REF!&lt;&gt;"^"</formula>
    </cfRule>
    <cfRule type="expression" dxfId="32" priority="255" stopIfTrue="1">
      <formula>AND(#REF!=1,$X$44="",#REF!="^")</formula>
    </cfRule>
  </conditionalFormatting>
  <conditionalFormatting sqref="Y44:Y45">
    <cfRule type="expression" dxfId="31" priority="256" stopIfTrue="1">
      <formula>AND(#REF!=1,$Y$44="",#REF!&lt;&gt;"^")</formula>
    </cfRule>
    <cfRule type="expression" dxfId="30" priority="257" stopIfTrue="1">
      <formula>#REF!&lt;&gt;"^"</formula>
    </cfRule>
    <cfRule type="expression" dxfId="29" priority="258" stopIfTrue="1">
      <formula>AND(#REF!=1,$Y$44="",#REF!="^")</formula>
    </cfRule>
  </conditionalFormatting>
  <conditionalFormatting sqref="Z44:Z45">
    <cfRule type="expression" dxfId="28" priority="259" stopIfTrue="1">
      <formula>AND(#REF!=1,$Z$44="",#REF!&lt;&gt;"^")</formula>
    </cfRule>
    <cfRule type="expression" dxfId="27" priority="260" stopIfTrue="1">
      <formula>#REF!&lt;&gt;"^"</formula>
    </cfRule>
    <cfRule type="expression" dxfId="26" priority="261" stopIfTrue="1">
      <formula>AND(#REF!=1,$Z$44="",#REF!="^")</formula>
    </cfRule>
  </conditionalFormatting>
  <conditionalFormatting sqref="AA44:AA45">
    <cfRule type="expression" dxfId="25" priority="262" stopIfTrue="1">
      <formula>AND(#REF!=1,$AA$44="",#REF!&lt;&gt;"^")</formula>
    </cfRule>
    <cfRule type="expression" dxfId="24" priority="263" stopIfTrue="1">
      <formula>#REF!&lt;&gt;"^"</formula>
    </cfRule>
    <cfRule type="expression" dxfId="23" priority="264" stopIfTrue="1">
      <formula>AND(#REF!=1,$AA$44="",#REF!="^")</formula>
    </cfRule>
  </conditionalFormatting>
  <conditionalFormatting sqref="AB44:AB45">
    <cfRule type="expression" dxfId="22" priority="265" stopIfTrue="1">
      <formula>AND(#REF!=1,$AB$44="",#REF!&lt;&gt;"^")</formula>
    </cfRule>
    <cfRule type="expression" dxfId="21" priority="266" stopIfTrue="1">
      <formula>#REF!&lt;&gt;"^"</formula>
    </cfRule>
    <cfRule type="expression" dxfId="20" priority="267" stopIfTrue="1">
      <formula>AND(#REF!=1,$AB$44="",#REF!="^")</formula>
    </cfRule>
  </conditionalFormatting>
  <conditionalFormatting sqref="AC44:AC45">
    <cfRule type="expression" dxfId="19" priority="268" stopIfTrue="1">
      <formula>AND(#REF!=1,$AC$44="",#REF!&lt;&gt;"^")</formula>
    </cfRule>
    <cfRule type="expression" dxfId="18" priority="269" stopIfTrue="1">
      <formula>#REF!&lt;&gt;"^"</formula>
    </cfRule>
    <cfRule type="expression" dxfId="17" priority="270" stopIfTrue="1">
      <formula>AND(#REF!=1,$AC$44="",#REF!="^")</formula>
    </cfRule>
  </conditionalFormatting>
  <conditionalFormatting sqref="AD44:AD45">
    <cfRule type="expression" dxfId="16" priority="271" stopIfTrue="1">
      <formula>AND(#REF!=1,$AD$44="",#REF!&lt;&gt;"^")</formula>
    </cfRule>
    <cfRule type="expression" dxfId="15" priority="272" stopIfTrue="1">
      <formula>#REF!&lt;&gt;"^"</formula>
    </cfRule>
    <cfRule type="expression" dxfId="14" priority="273" stopIfTrue="1">
      <formula>AND(#REF!=1,$AD$44="",#REF!="^")</formula>
    </cfRule>
  </conditionalFormatting>
  <conditionalFormatting sqref="T44">
    <cfRule type="expression" dxfId="13" priority="274" stopIfTrue="1">
      <formula>AND(#REF!=1,$T$44="",#REF!&lt;&gt;"^")</formula>
    </cfRule>
    <cfRule type="expression" dxfId="12" priority="275" stopIfTrue="1">
      <formula>#REF!&lt;&gt;"^"</formula>
    </cfRule>
    <cfRule type="expression" dxfId="11" priority="276" stopIfTrue="1">
      <formula>AND(#REF!=1,$T$44="",#REF!="^")</formula>
    </cfRule>
  </conditionalFormatting>
  <conditionalFormatting sqref="T45">
    <cfRule type="expression" dxfId="10" priority="277" stopIfTrue="1">
      <formula>AND(#REF!=1,$T$45="",#REF!&lt;&gt;"^")</formula>
    </cfRule>
    <cfRule type="expression" dxfId="9" priority="278" stopIfTrue="1">
      <formula>#REF!&lt;&gt;"^"</formula>
    </cfRule>
    <cfRule type="expression" dxfId="8" priority="279" stopIfTrue="1">
      <formula>AND(#REF!=1,$T$45="",#REF!="^")</formula>
    </cfRule>
  </conditionalFormatting>
  <conditionalFormatting sqref="V44">
    <cfRule type="expression" dxfId="7" priority="280" stopIfTrue="1">
      <formula>AND(#REF!=1,$V$44="",#REF!&lt;&gt;"^")</formula>
    </cfRule>
    <cfRule type="expression" dxfId="6" priority="281" stopIfTrue="1">
      <formula>#REF!&lt;&gt;"^"</formula>
    </cfRule>
    <cfRule type="expression" dxfId="5" priority="282" stopIfTrue="1">
      <formula>AND(#REF!=1,$V$44="",#REF!="^")</formula>
    </cfRule>
  </conditionalFormatting>
  <conditionalFormatting sqref="V45">
    <cfRule type="expression" dxfId="4" priority="283" stopIfTrue="1">
      <formula>AND(#REF!=1,$V$45="",#REF!&lt;&gt;"^")</formula>
    </cfRule>
    <cfRule type="expression" dxfId="3" priority="284" stopIfTrue="1">
      <formula>#REF!&lt;&gt;"^"</formula>
    </cfRule>
    <cfRule type="expression" dxfId="2" priority="285" stopIfTrue="1">
      <formula>AND(#REF!=1,$V$45="",#REF!="^")</formula>
    </cfRule>
  </conditionalFormatting>
  <pageMargins left="0.75" right="0.75" top="1" bottom="1" header="0.51180555555555562" footer="0.51180555555555562"/>
  <pageSetup paperSize="9" scale="66" firstPageNumber="0" orientation="landscape" horizontalDpi="300" verticalDpi="300" r:id="rId1"/>
  <headerFooter alignWithMargins="0"/>
  <colBreaks count="1" manualBreakCount="1">
    <brk id="44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G18" sqref="G18"/>
    </sheetView>
  </sheetViews>
  <sheetFormatPr defaultColWidth="8.85546875" defaultRowHeight="12.75"/>
  <cols>
    <col min="1" max="1" width="11.85546875" style="69" customWidth="1"/>
    <col min="2" max="2" width="23" style="69" customWidth="1"/>
    <col min="3" max="3" width="9.140625" style="69" hidden="1" customWidth="1"/>
    <col min="4" max="4" width="9.140625" style="69" customWidth="1"/>
    <col min="5" max="5" width="19.140625" style="69" customWidth="1"/>
    <col min="6" max="6" width="20.140625" style="69" customWidth="1"/>
    <col min="7" max="7" width="16.7109375" style="69" customWidth="1"/>
    <col min="8" max="8" width="8.85546875" style="69" customWidth="1"/>
    <col min="9" max="10" width="12" style="69" customWidth="1"/>
    <col min="11" max="256" width="8.85546875" style="69"/>
    <col min="257" max="257" width="11.85546875" style="69" customWidth="1"/>
    <col min="258" max="258" width="23" style="69" customWidth="1"/>
    <col min="259" max="259" width="0" style="69" hidden="1" customWidth="1"/>
    <col min="260" max="260" width="9.140625" style="69" customWidth="1"/>
    <col min="261" max="261" width="19.140625" style="69" customWidth="1"/>
    <col min="262" max="262" width="20.140625" style="69" customWidth="1"/>
    <col min="263" max="263" width="16.7109375" style="69" customWidth="1"/>
    <col min="264" max="264" width="8.85546875" style="69" customWidth="1"/>
    <col min="265" max="266" width="12" style="69" customWidth="1"/>
    <col min="267" max="512" width="8.85546875" style="69"/>
    <col min="513" max="513" width="11.85546875" style="69" customWidth="1"/>
    <col min="514" max="514" width="23" style="69" customWidth="1"/>
    <col min="515" max="515" width="0" style="69" hidden="1" customWidth="1"/>
    <col min="516" max="516" width="9.140625" style="69" customWidth="1"/>
    <col min="517" max="517" width="19.140625" style="69" customWidth="1"/>
    <col min="518" max="518" width="20.140625" style="69" customWidth="1"/>
    <col min="519" max="519" width="16.7109375" style="69" customWidth="1"/>
    <col min="520" max="520" width="8.85546875" style="69" customWidth="1"/>
    <col min="521" max="522" width="12" style="69" customWidth="1"/>
    <col min="523" max="768" width="8.85546875" style="69"/>
    <col min="769" max="769" width="11.85546875" style="69" customWidth="1"/>
    <col min="770" max="770" width="23" style="69" customWidth="1"/>
    <col min="771" max="771" width="0" style="69" hidden="1" customWidth="1"/>
    <col min="772" max="772" width="9.140625" style="69" customWidth="1"/>
    <col min="773" max="773" width="19.140625" style="69" customWidth="1"/>
    <col min="774" max="774" width="20.140625" style="69" customWidth="1"/>
    <col min="775" max="775" width="16.7109375" style="69" customWidth="1"/>
    <col min="776" max="776" width="8.85546875" style="69" customWidth="1"/>
    <col min="777" max="778" width="12" style="69" customWidth="1"/>
    <col min="779" max="1024" width="8.85546875" style="69"/>
    <col min="1025" max="1025" width="11.85546875" style="69" customWidth="1"/>
    <col min="1026" max="1026" width="23" style="69" customWidth="1"/>
    <col min="1027" max="1027" width="0" style="69" hidden="1" customWidth="1"/>
    <col min="1028" max="1028" width="9.140625" style="69" customWidth="1"/>
    <col min="1029" max="1029" width="19.140625" style="69" customWidth="1"/>
    <col min="1030" max="1030" width="20.140625" style="69" customWidth="1"/>
    <col min="1031" max="1031" width="16.7109375" style="69" customWidth="1"/>
    <col min="1032" max="1032" width="8.85546875" style="69" customWidth="1"/>
    <col min="1033" max="1034" width="12" style="69" customWidth="1"/>
    <col min="1035" max="1280" width="8.85546875" style="69"/>
    <col min="1281" max="1281" width="11.85546875" style="69" customWidth="1"/>
    <col min="1282" max="1282" width="23" style="69" customWidth="1"/>
    <col min="1283" max="1283" width="0" style="69" hidden="1" customWidth="1"/>
    <col min="1284" max="1284" width="9.140625" style="69" customWidth="1"/>
    <col min="1285" max="1285" width="19.140625" style="69" customWidth="1"/>
    <col min="1286" max="1286" width="20.140625" style="69" customWidth="1"/>
    <col min="1287" max="1287" width="16.7109375" style="69" customWidth="1"/>
    <col min="1288" max="1288" width="8.85546875" style="69" customWidth="1"/>
    <col min="1289" max="1290" width="12" style="69" customWidth="1"/>
    <col min="1291" max="1536" width="8.85546875" style="69"/>
    <col min="1537" max="1537" width="11.85546875" style="69" customWidth="1"/>
    <col min="1538" max="1538" width="23" style="69" customWidth="1"/>
    <col min="1539" max="1539" width="0" style="69" hidden="1" customWidth="1"/>
    <col min="1540" max="1540" width="9.140625" style="69" customWidth="1"/>
    <col min="1541" max="1541" width="19.140625" style="69" customWidth="1"/>
    <col min="1542" max="1542" width="20.140625" style="69" customWidth="1"/>
    <col min="1543" max="1543" width="16.7109375" style="69" customWidth="1"/>
    <col min="1544" max="1544" width="8.85546875" style="69" customWidth="1"/>
    <col min="1545" max="1546" width="12" style="69" customWidth="1"/>
    <col min="1547" max="1792" width="8.85546875" style="69"/>
    <col min="1793" max="1793" width="11.85546875" style="69" customWidth="1"/>
    <col min="1794" max="1794" width="23" style="69" customWidth="1"/>
    <col min="1795" max="1795" width="0" style="69" hidden="1" customWidth="1"/>
    <col min="1796" max="1796" width="9.140625" style="69" customWidth="1"/>
    <col min="1797" max="1797" width="19.140625" style="69" customWidth="1"/>
    <col min="1798" max="1798" width="20.140625" style="69" customWidth="1"/>
    <col min="1799" max="1799" width="16.7109375" style="69" customWidth="1"/>
    <col min="1800" max="1800" width="8.85546875" style="69" customWidth="1"/>
    <col min="1801" max="1802" width="12" style="69" customWidth="1"/>
    <col min="1803" max="2048" width="8.85546875" style="69"/>
    <col min="2049" max="2049" width="11.85546875" style="69" customWidth="1"/>
    <col min="2050" max="2050" width="23" style="69" customWidth="1"/>
    <col min="2051" max="2051" width="0" style="69" hidden="1" customWidth="1"/>
    <col min="2052" max="2052" width="9.140625" style="69" customWidth="1"/>
    <col min="2053" max="2053" width="19.140625" style="69" customWidth="1"/>
    <col min="2054" max="2054" width="20.140625" style="69" customWidth="1"/>
    <col min="2055" max="2055" width="16.7109375" style="69" customWidth="1"/>
    <col min="2056" max="2056" width="8.85546875" style="69" customWidth="1"/>
    <col min="2057" max="2058" width="12" style="69" customWidth="1"/>
    <col min="2059" max="2304" width="8.85546875" style="69"/>
    <col min="2305" max="2305" width="11.85546875" style="69" customWidth="1"/>
    <col min="2306" max="2306" width="23" style="69" customWidth="1"/>
    <col min="2307" max="2307" width="0" style="69" hidden="1" customWidth="1"/>
    <col min="2308" max="2308" width="9.140625" style="69" customWidth="1"/>
    <col min="2309" max="2309" width="19.140625" style="69" customWidth="1"/>
    <col min="2310" max="2310" width="20.140625" style="69" customWidth="1"/>
    <col min="2311" max="2311" width="16.7109375" style="69" customWidth="1"/>
    <col min="2312" max="2312" width="8.85546875" style="69" customWidth="1"/>
    <col min="2313" max="2314" width="12" style="69" customWidth="1"/>
    <col min="2315" max="2560" width="8.85546875" style="69"/>
    <col min="2561" max="2561" width="11.85546875" style="69" customWidth="1"/>
    <col min="2562" max="2562" width="23" style="69" customWidth="1"/>
    <col min="2563" max="2563" width="0" style="69" hidden="1" customWidth="1"/>
    <col min="2564" max="2564" width="9.140625" style="69" customWidth="1"/>
    <col min="2565" max="2565" width="19.140625" style="69" customWidth="1"/>
    <col min="2566" max="2566" width="20.140625" style="69" customWidth="1"/>
    <col min="2567" max="2567" width="16.7109375" style="69" customWidth="1"/>
    <col min="2568" max="2568" width="8.85546875" style="69" customWidth="1"/>
    <col min="2569" max="2570" width="12" style="69" customWidth="1"/>
    <col min="2571" max="2816" width="8.85546875" style="69"/>
    <col min="2817" max="2817" width="11.85546875" style="69" customWidth="1"/>
    <col min="2818" max="2818" width="23" style="69" customWidth="1"/>
    <col min="2819" max="2819" width="0" style="69" hidden="1" customWidth="1"/>
    <col min="2820" max="2820" width="9.140625" style="69" customWidth="1"/>
    <col min="2821" max="2821" width="19.140625" style="69" customWidth="1"/>
    <col min="2822" max="2822" width="20.140625" style="69" customWidth="1"/>
    <col min="2823" max="2823" width="16.7109375" style="69" customWidth="1"/>
    <col min="2824" max="2824" width="8.85546875" style="69" customWidth="1"/>
    <col min="2825" max="2826" width="12" style="69" customWidth="1"/>
    <col min="2827" max="3072" width="8.85546875" style="69"/>
    <col min="3073" max="3073" width="11.85546875" style="69" customWidth="1"/>
    <col min="3074" max="3074" width="23" style="69" customWidth="1"/>
    <col min="3075" max="3075" width="0" style="69" hidden="1" customWidth="1"/>
    <col min="3076" max="3076" width="9.140625" style="69" customWidth="1"/>
    <col min="3077" max="3077" width="19.140625" style="69" customWidth="1"/>
    <col min="3078" max="3078" width="20.140625" style="69" customWidth="1"/>
    <col min="3079" max="3079" width="16.7109375" style="69" customWidth="1"/>
    <col min="3080" max="3080" width="8.85546875" style="69" customWidth="1"/>
    <col min="3081" max="3082" width="12" style="69" customWidth="1"/>
    <col min="3083" max="3328" width="8.85546875" style="69"/>
    <col min="3329" max="3329" width="11.85546875" style="69" customWidth="1"/>
    <col min="3330" max="3330" width="23" style="69" customWidth="1"/>
    <col min="3331" max="3331" width="0" style="69" hidden="1" customWidth="1"/>
    <col min="3332" max="3332" width="9.140625" style="69" customWidth="1"/>
    <col min="3333" max="3333" width="19.140625" style="69" customWidth="1"/>
    <col min="3334" max="3334" width="20.140625" style="69" customWidth="1"/>
    <col min="3335" max="3335" width="16.7109375" style="69" customWidth="1"/>
    <col min="3336" max="3336" width="8.85546875" style="69" customWidth="1"/>
    <col min="3337" max="3338" width="12" style="69" customWidth="1"/>
    <col min="3339" max="3584" width="8.85546875" style="69"/>
    <col min="3585" max="3585" width="11.85546875" style="69" customWidth="1"/>
    <col min="3586" max="3586" width="23" style="69" customWidth="1"/>
    <col min="3587" max="3587" width="0" style="69" hidden="1" customWidth="1"/>
    <col min="3588" max="3588" width="9.140625" style="69" customWidth="1"/>
    <col min="3589" max="3589" width="19.140625" style="69" customWidth="1"/>
    <col min="3590" max="3590" width="20.140625" style="69" customWidth="1"/>
    <col min="3591" max="3591" width="16.7109375" style="69" customWidth="1"/>
    <col min="3592" max="3592" width="8.85546875" style="69" customWidth="1"/>
    <col min="3593" max="3594" width="12" style="69" customWidth="1"/>
    <col min="3595" max="3840" width="8.85546875" style="69"/>
    <col min="3841" max="3841" width="11.85546875" style="69" customWidth="1"/>
    <col min="3842" max="3842" width="23" style="69" customWidth="1"/>
    <col min="3843" max="3843" width="0" style="69" hidden="1" customWidth="1"/>
    <col min="3844" max="3844" width="9.140625" style="69" customWidth="1"/>
    <col min="3845" max="3845" width="19.140625" style="69" customWidth="1"/>
    <col min="3846" max="3846" width="20.140625" style="69" customWidth="1"/>
    <col min="3847" max="3847" width="16.7109375" style="69" customWidth="1"/>
    <col min="3848" max="3848" width="8.85546875" style="69" customWidth="1"/>
    <col min="3849" max="3850" width="12" style="69" customWidth="1"/>
    <col min="3851" max="4096" width="8.85546875" style="69"/>
    <col min="4097" max="4097" width="11.85546875" style="69" customWidth="1"/>
    <col min="4098" max="4098" width="23" style="69" customWidth="1"/>
    <col min="4099" max="4099" width="0" style="69" hidden="1" customWidth="1"/>
    <col min="4100" max="4100" width="9.140625" style="69" customWidth="1"/>
    <col min="4101" max="4101" width="19.140625" style="69" customWidth="1"/>
    <col min="4102" max="4102" width="20.140625" style="69" customWidth="1"/>
    <col min="4103" max="4103" width="16.7109375" style="69" customWidth="1"/>
    <col min="4104" max="4104" width="8.85546875" style="69" customWidth="1"/>
    <col min="4105" max="4106" width="12" style="69" customWidth="1"/>
    <col min="4107" max="4352" width="8.85546875" style="69"/>
    <col min="4353" max="4353" width="11.85546875" style="69" customWidth="1"/>
    <col min="4354" max="4354" width="23" style="69" customWidth="1"/>
    <col min="4355" max="4355" width="0" style="69" hidden="1" customWidth="1"/>
    <col min="4356" max="4356" width="9.140625" style="69" customWidth="1"/>
    <col min="4357" max="4357" width="19.140625" style="69" customWidth="1"/>
    <col min="4358" max="4358" width="20.140625" style="69" customWidth="1"/>
    <col min="4359" max="4359" width="16.7109375" style="69" customWidth="1"/>
    <col min="4360" max="4360" width="8.85546875" style="69" customWidth="1"/>
    <col min="4361" max="4362" width="12" style="69" customWidth="1"/>
    <col min="4363" max="4608" width="8.85546875" style="69"/>
    <col min="4609" max="4609" width="11.85546875" style="69" customWidth="1"/>
    <col min="4610" max="4610" width="23" style="69" customWidth="1"/>
    <col min="4611" max="4611" width="0" style="69" hidden="1" customWidth="1"/>
    <col min="4612" max="4612" width="9.140625" style="69" customWidth="1"/>
    <col min="4613" max="4613" width="19.140625" style="69" customWidth="1"/>
    <col min="4614" max="4614" width="20.140625" style="69" customWidth="1"/>
    <col min="4615" max="4615" width="16.7109375" style="69" customWidth="1"/>
    <col min="4616" max="4616" width="8.85546875" style="69" customWidth="1"/>
    <col min="4617" max="4618" width="12" style="69" customWidth="1"/>
    <col min="4619" max="4864" width="8.85546875" style="69"/>
    <col min="4865" max="4865" width="11.85546875" style="69" customWidth="1"/>
    <col min="4866" max="4866" width="23" style="69" customWidth="1"/>
    <col min="4867" max="4867" width="0" style="69" hidden="1" customWidth="1"/>
    <col min="4868" max="4868" width="9.140625" style="69" customWidth="1"/>
    <col min="4869" max="4869" width="19.140625" style="69" customWidth="1"/>
    <col min="4870" max="4870" width="20.140625" style="69" customWidth="1"/>
    <col min="4871" max="4871" width="16.7109375" style="69" customWidth="1"/>
    <col min="4872" max="4872" width="8.85546875" style="69" customWidth="1"/>
    <col min="4873" max="4874" width="12" style="69" customWidth="1"/>
    <col min="4875" max="5120" width="8.85546875" style="69"/>
    <col min="5121" max="5121" width="11.85546875" style="69" customWidth="1"/>
    <col min="5122" max="5122" width="23" style="69" customWidth="1"/>
    <col min="5123" max="5123" width="0" style="69" hidden="1" customWidth="1"/>
    <col min="5124" max="5124" width="9.140625" style="69" customWidth="1"/>
    <col min="5125" max="5125" width="19.140625" style="69" customWidth="1"/>
    <col min="5126" max="5126" width="20.140625" style="69" customWidth="1"/>
    <col min="5127" max="5127" width="16.7109375" style="69" customWidth="1"/>
    <col min="5128" max="5128" width="8.85546875" style="69" customWidth="1"/>
    <col min="5129" max="5130" width="12" style="69" customWidth="1"/>
    <col min="5131" max="5376" width="8.85546875" style="69"/>
    <col min="5377" max="5377" width="11.85546875" style="69" customWidth="1"/>
    <col min="5378" max="5378" width="23" style="69" customWidth="1"/>
    <col min="5379" max="5379" width="0" style="69" hidden="1" customWidth="1"/>
    <col min="5380" max="5380" width="9.140625" style="69" customWidth="1"/>
    <col min="5381" max="5381" width="19.140625" style="69" customWidth="1"/>
    <col min="5382" max="5382" width="20.140625" style="69" customWidth="1"/>
    <col min="5383" max="5383" width="16.7109375" style="69" customWidth="1"/>
    <col min="5384" max="5384" width="8.85546875" style="69" customWidth="1"/>
    <col min="5385" max="5386" width="12" style="69" customWidth="1"/>
    <col min="5387" max="5632" width="8.85546875" style="69"/>
    <col min="5633" max="5633" width="11.85546875" style="69" customWidth="1"/>
    <col min="5634" max="5634" width="23" style="69" customWidth="1"/>
    <col min="5635" max="5635" width="0" style="69" hidden="1" customWidth="1"/>
    <col min="5636" max="5636" width="9.140625" style="69" customWidth="1"/>
    <col min="5637" max="5637" width="19.140625" style="69" customWidth="1"/>
    <col min="5638" max="5638" width="20.140625" style="69" customWidth="1"/>
    <col min="5639" max="5639" width="16.7109375" style="69" customWidth="1"/>
    <col min="5640" max="5640" width="8.85546875" style="69" customWidth="1"/>
    <col min="5641" max="5642" width="12" style="69" customWidth="1"/>
    <col min="5643" max="5888" width="8.85546875" style="69"/>
    <col min="5889" max="5889" width="11.85546875" style="69" customWidth="1"/>
    <col min="5890" max="5890" width="23" style="69" customWidth="1"/>
    <col min="5891" max="5891" width="0" style="69" hidden="1" customWidth="1"/>
    <col min="5892" max="5892" width="9.140625" style="69" customWidth="1"/>
    <col min="5893" max="5893" width="19.140625" style="69" customWidth="1"/>
    <col min="5894" max="5894" width="20.140625" style="69" customWidth="1"/>
    <col min="5895" max="5895" width="16.7109375" style="69" customWidth="1"/>
    <col min="5896" max="5896" width="8.85546875" style="69" customWidth="1"/>
    <col min="5897" max="5898" width="12" style="69" customWidth="1"/>
    <col min="5899" max="6144" width="8.85546875" style="69"/>
    <col min="6145" max="6145" width="11.85546875" style="69" customWidth="1"/>
    <col min="6146" max="6146" width="23" style="69" customWidth="1"/>
    <col min="6147" max="6147" width="0" style="69" hidden="1" customWidth="1"/>
    <col min="6148" max="6148" width="9.140625" style="69" customWidth="1"/>
    <col min="6149" max="6149" width="19.140625" style="69" customWidth="1"/>
    <col min="6150" max="6150" width="20.140625" style="69" customWidth="1"/>
    <col min="6151" max="6151" width="16.7109375" style="69" customWidth="1"/>
    <col min="6152" max="6152" width="8.85546875" style="69" customWidth="1"/>
    <col min="6153" max="6154" width="12" style="69" customWidth="1"/>
    <col min="6155" max="6400" width="8.85546875" style="69"/>
    <col min="6401" max="6401" width="11.85546875" style="69" customWidth="1"/>
    <col min="6402" max="6402" width="23" style="69" customWidth="1"/>
    <col min="6403" max="6403" width="0" style="69" hidden="1" customWidth="1"/>
    <col min="6404" max="6404" width="9.140625" style="69" customWidth="1"/>
    <col min="6405" max="6405" width="19.140625" style="69" customWidth="1"/>
    <col min="6406" max="6406" width="20.140625" style="69" customWidth="1"/>
    <col min="6407" max="6407" width="16.7109375" style="69" customWidth="1"/>
    <col min="6408" max="6408" width="8.85546875" style="69" customWidth="1"/>
    <col min="6409" max="6410" width="12" style="69" customWidth="1"/>
    <col min="6411" max="6656" width="8.85546875" style="69"/>
    <col min="6657" max="6657" width="11.85546875" style="69" customWidth="1"/>
    <col min="6658" max="6658" width="23" style="69" customWidth="1"/>
    <col min="6659" max="6659" width="0" style="69" hidden="1" customWidth="1"/>
    <col min="6660" max="6660" width="9.140625" style="69" customWidth="1"/>
    <col min="6661" max="6661" width="19.140625" style="69" customWidth="1"/>
    <col min="6662" max="6662" width="20.140625" style="69" customWidth="1"/>
    <col min="6663" max="6663" width="16.7109375" style="69" customWidth="1"/>
    <col min="6664" max="6664" width="8.85546875" style="69" customWidth="1"/>
    <col min="6665" max="6666" width="12" style="69" customWidth="1"/>
    <col min="6667" max="6912" width="8.85546875" style="69"/>
    <col min="6913" max="6913" width="11.85546875" style="69" customWidth="1"/>
    <col min="6914" max="6914" width="23" style="69" customWidth="1"/>
    <col min="6915" max="6915" width="0" style="69" hidden="1" customWidth="1"/>
    <col min="6916" max="6916" width="9.140625" style="69" customWidth="1"/>
    <col min="6917" max="6917" width="19.140625" style="69" customWidth="1"/>
    <col min="6918" max="6918" width="20.140625" style="69" customWidth="1"/>
    <col min="6919" max="6919" width="16.7109375" style="69" customWidth="1"/>
    <col min="6920" max="6920" width="8.85546875" style="69" customWidth="1"/>
    <col min="6921" max="6922" width="12" style="69" customWidth="1"/>
    <col min="6923" max="7168" width="8.85546875" style="69"/>
    <col min="7169" max="7169" width="11.85546875" style="69" customWidth="1"/>
    <col min="7170" max="7170" width="23" style="69" customWidth="1"/>
    <col min="7171" max="7171" width="0" style="69" hidden="1" customWidth="1"/>
    <col min="7172" max="7172" width="9.140625" style="69" customWidth="1"/>
    <col min="7173" max="7173" width="19.140625" style="69" customWidth="1"/>
    <col min="7174" max="7174" width="20.140625" style="69" customWidth="1"/>
    <col min="7175" max="7175" width="16.7109375" style="69" customWidth="1"/>
    <col min="7176" max="7176" width="8.85546875" style="69" customWidth="1"/>
    <col min="7177" max="7178" width="12" style="69" customWidth="1"/>
    <col min="7179" max="7424" width="8.85546875" style="69"/>
    <col min="7425" max="7425" width="11.85546875" style="69" customWidth="1"/>
    <col min="7426" max="7426" width="23" style="69" customWidth="1"/>
    <col min="7427" max="7427" width="0" style="69" hidden="1" customWidth="1"/>
    <col min="7428" max="7428" width="9.140625" style="69" customWidth="1"/>
    <col min="7429" max="7429" width="19.140625" style="69" customWidth="1"/>
    <col min="7430" max="7430" width="20.140625" style="69" customWidth="1"/>
    <col min="7431" max="7431" width="16.7109375" style="69" customWidth="1"/>
    <col min="7432" max="7432" width="8.85546875" style="69" customWidth="1"/>
    <col min="7433" max="7434" width="12" style="69" customWidth="1"/>
    <col min="7435" max="7680" width="8.85546875" style="69"/>
    <col min="7681" max="7681" width="11.85546875" style="69" customWidth="1"/>
    <col min="7682" max="7682" width="23" style="69" customWidth="1"/>
    <col min="7683" max="7683" width="0" style="69" hidden="1" customWidth="1"/>
    <col min="7684" max="7684" width="9.140625" style="69" customWidth="1"/>
    <col min="7685" max="7685" width="19.140625" style="69" customWidth="1"/>
    <col min="7686" max="7686" width="20.140625" style="69" customWidth="1"/>
    <col min="7687" max="7687" width="16.7109375" style="69" customWidth="1"/>
    <col min="7688" max="7688" width="8.85546875" style="69" customWidth="1"/>
    <col min="7689" max="7690" width="12" style="69" customWidth="1"/>
    <col min="7691" max="7936" width="8.85546875" style="69"/>
    <col min="7937" max="7937" width="11.85546875" style="69" customWidth="1"/>
    <col min="7938" max="7938" width="23" style="69" customWidth="1"/>
    <col min="7939" max="7939" width="0" style="69" hidden="1" customWidth="1"/>
    <col min="7940" max="7940" width="9.140625" style="69" customWidth="1"/>
    <col min="7941" max="7941" width="19.140625" style="69" customWidth="1"/>
    <col min="7942" max="7942" width="20.140625" style="69" customWidth="1"/>
    <col min="7943" max="7943" width="16.7109375" style="69" customWidth="1"/>
    <col min="7944" max="7944" width="8.85546875" style="69" customWidth="1"/>
    <col min="7945" max="7946" width="12" style="69" customWidth="1"/>
    <col min="7947" max="8192" width="8.85546875" style="69"/>
    <col min="8193" max="8193" width="11.85546875" style="69" customWidth="1"/>
    <col min="8194" max="8194" width="23" style="69" customWidth="1"/>
    <col min="8195" max="8195" width="0" style="69" hidden="1" customWidth="1"/>
    <col min="8196" max="8196" width="9.140625" style="69" customWidth="1"/>
    <col min="8197" max="8197" width="19.140625" style="69" customWidth="1"/>
    <col min="8198" max="8198" width="20.140625" style="69" customWidth="1"/>
    <col min="8199" max="8199" width="16.7109375" style="69" customWidth="1"/>
    <col min="8200" max="8200" width="8.85546875" style="69" customWidth="1"/>
    <col min="8201" max="8202" width="12" style="69" customWidth="1"/>
    <col min="8203" max="8448" width="8.85546875" style="69"/>
    <col min="8449" max="8449" width="11.85546875" style="69" customWidth="1"/>
    <col min="8450" max="8450" width="23" style="69" customWidth="1"/>
    <col min="8451" max="8451" width="0" style="69" hidden="1" customWidth="1"/>
    <col min="8452" max="8452" width="9.140625" style="69" customWidth="1"/>
    <col min="8453" max="8453" width="19.140625" style="69" customWidth="1"/>
    <col min="8454" max="8454" width="20.140625" style="69" customWidth="1"/>
    <col min="8455" max="8455" width="16.7109375" style="69" customWidth="1"/>
    <col min="8456" max="8456" width="8.85546875" style="69" customWidth="1"/>
    <col min="8457" max="8458" width="12" style="69" customWidth="1"/>
    <col min="8459" max="8704" width="8.85546875" style="69"/>
    <col min="8705" max="8705" width="11.85546875" style="69" customWidth="1"/>
    <col min="8706" max="8706" width="23" style="69" customWidth="1"/>
    <col min="8707" max="8707" width="0" style="69" hidden="1" customWidth="1"/>
    <col min="8708" max="8708" width="9.140625" style="69" customWidth="1"/>
    <col min="8709" max="8709" width="19.140625" style="69" customWidth="1"/>
    <col min="8710" max="8710" width="20.140625" style="69" customWidth="1"/>
    <col min="8711" max="8711" width="16.7109375" style="69" customWidth="1"/>
    <col min="8712" max="8712" width="8.85546875" style="69" customWidth="1"/>
    <col min="8713" max="8714" width="12" style="69" customWidth="1"/>
    <col min="8715" max="8960" width="8.85546875" style="69"/>
    <col min="8961" max="8961" width="11.85546875" style="69" customWidth="1"/>
    <col min="8962" max="8962" width="23" style="69" customWidth="1"/>
    <col min="8963" max="8963" width="0" style="69" hidden="1" customWidth="1"/>
    <col min="8964" max="8964" width="9.140625" style="69" customWidth="1"/>
    <col min="8965" max="8965" width="19.140625" style="69" customWidth="1"/>
    <col min="8966" max="8966" width="20.140625" style="69" customWidth="1"/>
    <col min="8967" max="8967" width="16.7109375" style="69" customWidth="1"/>
    <col min="8968" max="8968" width="8.85546875" style="69" customWidth="1"/>
    <col min="8969" max="8970" width="12" style="69" customWidth="1"/>
    <col min="8971" max="9216" width="8.85546875" style="69"/>
    <col min="9217" max="9217" width="11.85546875" style="69" customWidth="1"/>
    <col min="9218" max="9218" width="23" style="69" customWidth="1"/>
    <col min="9219" max="9219" width="0" style="69" hidden="1" customWidth="1"/>
    <col min="9220" max="9220" width="9.140625" style="69" customWidth="1"/>
    <col min="9221" max="9221" width="19.140625" style="69" customWidth="1"/>
    <col min="9222" max="9222" width="20.140625" style="69" customWidth="1"/>
    <col min="9223" max="9223" width="16.7109375" style="69" customWidth="1"/>
    <col min="9224" max="9224" width="8.85546875" style="69" customWidth="1"/>
    <col min="9225" max="9226" width="12" style="69" customWidth="1"/>
    <col min="9227" max="9472" width="8.85546875" style="69"/>
    <col min="9473" max="9473" width="11.85546875" style="69" customWidth="1"/>
    <col min="9474" max="9474" width="23" style="69" customWidth="1"/>
    <col min="9475" max="9475" width="0" style="69" hidden="1" customWidth="1"/>
    <col min="9476" max="9476" width="9.140625" style="69" customWidth="1"/>
    <col min="9477" max="9477" width="19.140625" style="69" customWidth="1"/>
    <col min="9478" max="9478" width="20.140625" style="69" customWidth="1"/>
    <col min="9479" max="9479" width="16.7109375" style="69" customWidth="1"/>
    <col min="9480" max="9480" width="8.85546875" style="69" customWidth="1"/>
    <col min="9481" max="9482" width="12" style="69" customWidth="1"/>
    <col min="9483" max="9728" width="8.85546875" style="69"/>
    <col min="9729" max="9729" width="11.85546875" style="69" customWidth="1"/>
    <col min="9730" max="9730" width="23" style="69" customWidth="1"/>
    <col min="9731" max="9731" width="0" style="69" hidden="1" customWidth="1"/>
    <col min="9732" max="9732" width="9.140625" style="69" customWidth="1"/>
    <col min="9733" max="9733" width="19.140625" style="69" customWidth="1"/>
    <col min="9734" max="9734" width="20.140625" style="69" customWidth="1"/>
    <col min="9735" max="9735" width="16.7109375" style="69" customWidth="1"/>
    <col min="9736" max="9736" width="8.85546875" style="69" customWidth="1"/>
    <col min="9737" max="9738" width="12" style="69" customWidth="1"/>
    <col min="9739" max="9984" width="8.85546875" style="69"/>
    <col min="9985" max="9985" width="11.85546875" style="69" customWidth="1"/>
    <col min="9986" max="9986" width="23" style="69" customWidth="1"/>
    <col min="9987" max="9987" width="0" style="69" hidden="1" customWidth="1"/>
    <col min="9988" max="9988" width="9.140625" style="69" customWidth="1"/>
    <col min="9989" max="9989" width="19.140625" style="69" customWidth="1"/>
    <col min="9990" max="9990" width="20.140625" style="69" customWidth="1"/>
    <col min="9991" max="9991" width="16.7109375" style="69" customWidth="1"/>
    <col min="9992" max="9992" width="8.85546875" style="69" customWidth="1"/>
    <col min="9993" max="9994" width="12" style="69" customWidth="1"/>
    <col min="9995" max="10240" width="8.85546875" style="69"/>
    <col min="10241" max="10241" width="11.85546875" style="69" customWidth="1"/>
    <col min="10242" max="10242" width="23" style="69" customWidth="1"/>
    <col min="10243" max="10243" width="0" style="69" hidden="1" customWidth="1"/>
    <col min="10244" max="10244" width="9.140625" style="69" customWidth="1"/>
    <col min="10245" max="10245" width="19.140625" style="69" customWidth="1"/>
    <col min="10246" max="10246" width="20.140625" style="69" customWidth="1"/>
    <col min="10247" max="10247" width="16.7109375" style="69" customWidth="1"/>
    <col min="10248" max="10248" width="8.85546875" style="69" customWidth="1"/>
    <col min="10249" max="10250" width="12" style="69" customWidth="1"/>
    <col min="10251" max="10496" width="8.85546875" style="69"/>
    <col min="10497" max="10497" width="11.85546875" style="69" customWidth="1"/>
    <col min="10498" max="10498" width="23" style="69" customWidth="1"/>
    <col min="10499" max="10499" width="0" style="69" hidden="1" customWidth="1"/>
    <col min="10500" max="10500" width="9.140625" style="69" customWidth="1"/>
    <col min="10501" max="10501" width="19.140625" style="69" customWidth="1"/>
    <col min="10502" max="10502" width="20.140625" style="69" customWidth="1"/>
    <col min="10503" max="10503" width="16.7109375" style="69" customWidth="1"/>
    <col min="10504" max="10504" width="8.85546875" style="69" customWidth="1"/>
    <col min="10505" max="10506" width="12" style="69" customWidth="1"/>
    <col min="10507" max="10752" width="8.85546875" style="69"/>
    <col min="10753" max="10753" width="11.85546875" style="69" customWidth="1"/>
    <col min="10754" max="10754" width="23" style="69" customWidth="1"/>
    <col min="10755" max="10755" width="0" style="69" hidden="1" customWidth="1"/>
    <col min="10756" max="10756" width="9.140625" style="69" customWidth="1"/>
    <col min="10757" max="10757" width="19.140625" style="69" customWidth="1"/>
    <col min="10758" max="10758" width="20.140625" style="69" customWidth="1"/>
    <col min="10759" max="10759" width="16.7109375" style="69" customWidth="1"/>
    <col min="10760" max="10760" width="8.85546875" style="69" customWidth="1"/>
    <col min="10761" max="10762" width="12" style="69" customWidth="1"/>
    <col min="10763" max="11008" width="8.85546875" style="69"/>
    <col min="11009" max="11009" width="11.85546875" style="69" customWidth="1"/>
    <col min="11010" max="11010" width="23" style="69" customWidth="1"/>
    <col min="11011" max="11011" width="0" style="69" hidden="1" customWidth="1"/>
    <col min="11012" max="11012" width="9.140625" style="69" customWidth="1"/>
    <col min="11013" max="11013" width="19.140625" style="69" customWidth="1"/>
    <col min="11014" max="11014" width="20.140625" style="69" customWidth="1"/>
    <col min="11015" max="11015" width="16.7109375" style="69" customWidth="1"/>
    <col min="11016" max="11016" width="8.85546875" style="69" customWidth="1"/>
    <col min="11017" max="11018" width="12" style="69" customWidth="1"/>
    <col min="11019" max="11264" width="8.85546875" style="69"/>
    <col min="11265" max="11265" width="11.85546875" style="69" customWidth="1"/>
    <col min="11266" max="11266" width="23" style="69" customWidth="1"/>
    <col min="11267" max="11267" width="0" style="69" hidden="1" customWidth="1"/>
    <col min="11268" max="11268" width="9.140625" style="69" customWidth="1"/>
    <col min="11269" max="11269" width="19.140625" style="69" customWidth="1"/>
    <col min="11270" max="11270" width="20.140625" style="69" customWidth="1"/>
    <col min="11271" max="11271" width="16.7109375" style="69" customWidth="1"/>
    <col min="11272" max="11272" width="8.85546875" style="69" customWidth="1"/>
    <col min="11273" max="11274" width="12" style="69" customWidth="1"/>
    <col min="11275" max="11520" width="8.85546875" style="69"/>
    <col min="11521" max="11521" width="11.85546875" style="69" customWidth="1"/>
    <col min="11522" max="11522" width="23" style="69" customWidth="1"/>
    <col min="11523" max="11523" width="0" style="69" hidden="1" customWidth="1"/>
    <col min="11524" max="11524" width="9.140625" style="69" customWidth="1"/>
    <col min="11525" max="11525" width="19.140625" style="69" customWidth="1"/>
    <col min="11526" max="11526" width="20.140625" style="69" customWidth="1"/>
    <col min="11527" max="11527" width="16.7109375" style="69" customWidth="1"/>
    <col min="11528" max="11528" width="8.85546875" style="69" customWidth="1"/>
    <col min="11529" max="11530" width="12" style="69" customWidth="1"/>
    <col min="11531" max="11776" width="8.85546875" style="69"/>
    <col min="11777" max="11777" width="11.85546875" style="69" customWidth="1"/>
    <col min="11778" max="11778" width="23" style="69" customWidth="1"/>
    <col min="11779" max="11779" width="0" style="69" hidden="1" customWidth="1"/>
    <col min="11780" max="11780" width="9.140625" style="69" customWidth="1"/>
    <col min="11781" max="11781" width="19.140625" style="69" customWidth="1"/>
    <col min="11782" max="11782" width="20.140625" style="69" customWidth="1"/>
    <col min="11783" max="11783" width="16.7109375" style="69" customWidth="1"/>
    <col min="11784" max="11784" width="8.85546875" style="69" customWidth="1"/>
    <col min="11785" max="11786" width="12" style="69" customWidth="1"/>
    <col min="11787" max="12032" width="8.85546875" style="69"/>
    <col min="12033" max="12033" width="11.85546875" style="69" customWidth="1"/>
    <col min="12034" max="12034" width="23" style="69" customWidth="1"/>
    <col min="12035" max="12035" width="0" style="69" hidden="1" customWidth="1"/>
    <col min="12036" max="12036" width="9.140625" style="69" customWidth="1"/>
    <col min="12037" max="12037" width="19.140625" style="69" customWidth="1"/>
    <col min="12038" max="12038" width="20.140625" style="69" customWidth="1"/>
    <col min="12039" max="12039" width="16.7109375" style="69" customWidth="1"/>
    <col min="12040" max="12040" width="8.85546875" style="69" customWidth="1"/>
    <col min="12041" max="12042" width="12" style="69" customWidth="1"/>
    <col min="12043" max="12288" width="8.85546875" style="69"/>
    <col min="12289" max="12289" width="11.85546875" style="69" customWidth="1"/>
    <col min="12290" max="12290" width="23" style="69" customWidth="1"/>
    <col min="12291" max="12291" width="0" style="69" hidden="1" customWidth="1"/>
    <col min="12292" max="12292" width="9.140625" style="69" customWidth="1"/>
    <col min="12293" max="12293" width="19.140625" style="69" customWidth="1"/>
    <col min="12294" max="12294" width="20.140625" style="69" customWidth="1"/>
    <col min="12295" max="12295" width="16.7109375" style="69" customWidth="1"/>
    <col min="12296" max="12296" width="8.85546875" style="69" customWidth="1"/>
    <col min="12297" max="12298" width="12" style="69" customWidth="1"/>
    <col min="12299" max="12544" width="8.85546875" style="69"/>
    <col min="12545" max="12545" width="11.85546875" style="69" customWidth="1"/>
    <col min="12546" max="12546" width="23" style="69" customWidth="1"/>
    <col min="12547" max="12547" width="0" style="69" hidden="1" customWidth="1"/>
    <col min="12548" max="12548" width="9.140625" style="69" customWidth="1"/>
    <col min="12549" max="12549" width="19.140625" style="69" customWidth="1"/>
    <col min="12550" max="12550" width="20.140625" style="69" customWidth="1"/>
    <col min="12551" max="12551" width="16.7109375" style="69" customWidth="1"/>
    <col min="12552" max="12552" width="8.85546875" style="69" customWidth="1"/>
    <col min="12553" max="12554" width="12" style="69" customWidth="1"/>
    <col min="12555" max="12800" width="8.85546875" style="69"/>
    <col min="12801" max="12801" width="11.85546875" style="69" customWidth="1"/>
    <col min="12802" max="12802" width="23" style="69" customWidth="1"/>
    <col min="12803" max="12803" width="0" style="69" hidden="1" customWidth="1"/>
    <col min="12804" max="12804" width="9.140625" style="69" customWidth="1"/>
    <col min="12805" max="12805" width="19.140625" style="69" customWidth="1"/>
    <col min="12806" max="12806" width="20.140625" style="69" customWidth="1"/>
    <col min="12807" max="12807" width="16.7109375" style="69" customWidth="1"/>
    <col min="12808" max="12808" width="8.85546875" style="69" customWidth="1"/>
    <col min="12809" max="12810" width="12" style="69" customWidth="1"/>
    <col min="12811" max="13056" width="8.85546875" style="69"/>
    <col min="13057" max="13057" width="11.85546875" style="69" customWidth="1"/>
    <col min="13058" max="13058" width="23" style="69" customWidth="1"/>
    <col min="13059" max="13059" width="0" style="69" hidden="1" customWidth="1"/>
    <col min="13060" max="13060" width="9.140625" style="69" customWidth="1"/>
    <col min="13061" max="13061" width="19.140625" style="69" customWidth="1"/>
    <col min="13062" max="13062" width="20.140625" style="69" customWidth="1"/>
    <col min="13063" max="13063" width="16.7109375" style="69" customWidth="1"/>
    <col min="13064" max="13064" width="8.85546875" style="69" customWidth="1"/>
    <col min="13065" max="13066" width="12" style="69" customWidth="1"/>
    <col min="13067" max="13312" width="8.85546875" style="69"/>
    <col min="13313" max="13313" width="11.85546875" style="69" customWidth="1"/>
    <col min="13314" max="13314" width="23" style="69" customWidth="1"/>
    <col min="13315" max="13315" width="0" style="69" hidden="1" customWidth="1"/>
    <col min="13316" max="13316" width="9.140625" style="69" customWidth="1"/>
    <col min="13317" max="13317" width="19.140625" style="69" customWidth="1"/>
    <col min="13318" max="13318" width="20.140625" style="69" customWidth="1"/>
    <col min="13319" max="13319" width="16.7109375" style="69" customWidth="1"/>
    <col min="13320" max="13320" width="8.85546875" style="69" customWidth="1"/>
    <col min="13321" max="13322" width="12" style="69" customWidth="1"/>
    <col min="13323" max="13568" width="8.85546875" style="69"/>
    <col min="13569" max="13569" width="11.85546875" style="69" customWidth="1"/>
    <col min="13570" max="13570" width="23" style="69" customWidth="1"/>
    <col min="13571" max="13571" width="0" style="69" hidden="1" customWidth="1"/>
    <col min="13572" max="13572" width="9.140625" style="69" customWidth="1"/>
    <col min="13573" max="13573" width="19.140625" style="69" customWidth="1"/>
    <col min="13574" max="13574" width="20.140625" style="69" customWidth="1"/>
    <col min="13575" max="13575" width="16.7109375" style="69" customWidth="1"/>
    <col min="13576" max="13576" width="8.85546875" style="69" customWidth="1"/>
    <col min="13577" max="13578" width="12" style="69" customWidth="1"/>
    <col min="13579" max="13824" width="8.85546875" style="69"/>
    <col min="13825" max="13825" width="11.85546875" style="69" customWidth="1"/>
    <col min="13826" max="13826" width="23" style="69" customWidth="1"/>
    <col min="13827" max="13827" width="0" style="69" hidden="1" customWidth="1"/>
    <col min="13828" max="13828" width="9.140625" style="69" customWidth="1"/>
    <col min="13829" max="13829" width="19.140625" style="69" customWidth="1"/>
    <col min="13830" max="13830" width="20.140625" style="69" customWidth="1"/>
    <col min="13831" max="13831" width="16.7109375" style="69" customWidth="1"/>
    <col min="13832" max="13832" width="8.85546875" style="69" customWidth="1"/>
    <col min="13833" max="13834" width="12" style="69" customWidth="1"/>
    <col min="13835" max="14080" width="8.85546875" style="69"/>
    <col min="14081" max="14081" width="11.85546875" style="69" customWidth="1"/>
    <col min="14082" max="14082" width="23" style="69" customWidth="1"/>
    <col min="14083" max="14083" width="0" style="69" hidden="1" customWidth="1"/>
    <col min="14084" max="14084" width="9.140625" style="69" customWidth="1"/>
    <col min="14085" max="14085" width="19.140625" style="69" customWidth="1"/>
    <col min="14086" max="14086" width="20.140625" style="69" customWidth="1"/>
    <col min="14087" max="14087" width="16.7109375" style="69" customWidth="1"/>
    <col min="14088" max="14088" width="8.85546875" style="69" customWidth="1"/>
    <col min="14089" max="14090" width="12" style="69" customWidth="1"/>
    <col min="14091" max="14336" width="8.85546875" style="69"/>
    <col min="14337" max="14337" width="11.85546875" style="69" customWidth="1"/>
    <col min="14338" max="14338" width="23" style="69" customWidth="1"/>
    <col min="14339" max="14339" width="0" style="69" hidden="1" customWidth="1"/>
    <col min="14340" max="14340" width="9.140625" style="69" customWidth="1"/>
    <col min="14341" max="14341" width="19.140625" style="69" customWidth="1"/>
    <col min="14342" max="14342" width="20.140625" style="69" customWidth="1"/>
    <col min="14343" max="14343" width="16.7109375" style="69" customWidth="1"/>
    <col min="14344" max="14344" width="8.85546875" style="69" customWidth="1"/>
    <col min="14345" max="14346" width="12" style="69" customWidth="1"/>
    <col min="14347" max="14592" width="8.85546875" style="69"/>
    <col min="14593" max="14593" width="11.85546875" style="69" customWidth="1"/>
    <col min="14594" max="14594" width="23" style="69" customWidth="1"/>
    <col min="14595" max="14595" width="0" style="69" hidden="1" customWidth="1"/>
    <col min="14596" max="14596" width="9.140625" style="69" customWidth="1"/>
    <col min="14597" max="14597" width="19.140625" style="69" customWidth="1"/>
    <col min="14598" max="14598" width="20.140625" style="69" customWidth="1"/>
    <col min="14599" max="14599" width="16.7109375" style="69" customWidth="1"/>
    <col min="14600" max="14600" width="8.85546875" style="69" customWidth="1"/>
    <col min="14601" max="14602" width="12" style="69" customWidth="1"/>
    <col min="14603" max="14848" width="8.85546875" style="69"/>
    <col min="14849" max="14849" width="11.85546875" style="69" customWidth="1"/>
    <col min="14850" max="14850" width="23" style="69" customWidth="1"/>
    <col min="14851" max="14851" width="0" style="69" hidden="1" customWidth="1"/>
    <col min="14852" max="14852" width="9.140625" style="69" customWidth="1"/>
    <col min="14853" max="14853" width="19.140625" style="69" customWidth="1"/>
    <col min="14854" max="14854" width="20.140625" style="69" customWidth="1"/>
    <col min="14855" max="14855" width="16.7109375" style="69" customWidth="1"/>
    <col min="14856" max="14856" width="8.85546875" style="69" customWidth="1"/>
    <col min="14857" max="14858" width="12" style="69" customWidth="1"/>
    <col min="14859" max="15104" width="8.85546875" style="69"/>
    <col min="15105" max="15105" width="11.85546875" style="69" customWidth="1"/>
    <col min="15106" max="15106" width="23" style="69" customWidth="1"/>
    <col min="15107" max="15107" width="0" style="69" hidden="1" customWidth="1"/>
    <col min="15108" max="15108" width="9.140625" style="69" customWidth="1"/>
    <col min="15109" max="15109" width="19.140625" style="69" customWidth="1"/>
    <col min="15110" max="15110" width="20.140625" style="69" customWidth="1"/>
    <col min="15111" max="15111" width="16.7109375" style="69" customWidth="1"/>
    <col min="15112" max="15112" width="8.85546875" style="69" customWidth="1"/>
    <col min="15113" max="15114" width="12" style="69" customWidth="1"/>
    <col min="15115" max="15360" width="8.85546875" style="69"/>
    <col min="15361" max="15361" width="11.85546875" style="69" customWidth="1"/>
    <col min="15362" max="15362" width="23" style="69" customWidth="1"/>
    <col min="15363" max="15363" width="0" style="69" hidden="1" customWidth="1"/>
    <col min="15364" max="15364" width="9.140625" style="69" customWidth="1"/>
    <col min="15365" max="15365" width="19.140625" style="69" customWidth="1"/>
    <col min="15366" max="15366" width="20.140625" style="69" customWidth="1"/>
    <col min="15367" max="15367" width="16.7109375" style="69" customWidth="1"/>
    <col min="15368" max="15368" width="8.85546875" style="69" customWidth="1"/>
    <col min="15369" max="15370" width="12" style="69" customWidth="1"/>
    <col min="15371" max="15616" width="8.85546875" style="69"/>
    <col min="15617" max="15617" width="11.85546875" style="69" customWidth="1"/>
    <col min="15618" max="15618" width="23" style="69" customWidth="1"/>
    <col min="15619" max="15619" width="0" style="69" hidden="1" customWidth="1"/>
    <col min="15620" max="15620" width="9.140625" style="69" customWidth="1"/>
    <col min="15621" max="15621" width="19.140625" style="69" customWidth="1"/>
    <col min="15622" max="15622" width="20.140625" style="69" customWidth="1"/>
    <col min="15623" max="15623" width="16.7109375" style="69" customWidth="1"/>
    <col min="15624" max="15624" width="8.85546875" style="69" customWidth="1"/>
    <col min="15625" max="15626" width="12" style="69" customWidth="1"/>
    <col min="15627" max="15872" width="8.85546875" style="69"/>
    <col min="15873" max="15873" width="11.85546875" style="69" customWidth="1"/>
    <col min="15874" max="15874" width="23" style="69" customWidth="1"/>
    <col min="15875" max="15875" width="0" style="69" hidden="1" customWidth="1"/>
    <col min="15876" max="15876" width="9.140625" style="69" customWidth="1"/>
    <col min="15877" max="15877" width="19.140625" style="69" customWidth="1"/>
    <col min="15878" max="15878" width="20.140625" style="69" customWidth="1"/>
    <col min="15879" max="15879" width="16.7109375" style="69" customWidth="1"/>
    <col min="15880" max="15880" width="8.85546875" style="69" customWidth="1"/>
    <col min="15881" max="15882" width="12" style="69" customWidth="1"/>
    <col min="15883" max="16128" width="8.85546875" style="69"/>
    <col min="16129" max="16129" width="11.85546875" style="69" customWidth="1"/>
    <col min="16130" max="16130" width="23" style="69" customWidth="1"/>
    <col min="16131" max="16131" width="0" style="69" hidden="1" customWidth="1"/>
    <col min="16132" max="16132" width="9.140625" style="69" customWidth="1"/>
    <col min="16133" max="16133" width="19.140625" style="69" customWidth="1"/>
    <col min="16134" max="16134" width="20.140625" style="69" customWidth="1"/>
    <col min="16135" max="16135" width="16.7109375" style="69" customWidth="1"/>
    <col min="16136" max="16136" width="8.85546875" style="69" customWidth="1"/>
    <col min="16137" max="16138" width="12" style="69" customWidth="1"/>
    <col min="16139" max="16384" width="8.85546875" style="69"/>
  </cols>
  <sheetData>
    <row r="1" spans="1:10" ht="39.6" customHeight="1">
      <c r="A1" s="382" t="s">
        <v>127</v>
      </c>
      <c r="B1" s="382"/>
      <c r="C1" s="383"/>
      <c r="D1" s="383"/>
      <c r="E1" s="383"/>
      <c r="F1" s="383"/>
      <c r="G1" s="383"/>
      <c r="H1" s="383"/>
      <c r="I1" s="383"/>
      <c r="J1" s="383"/>
    </row>
    <row r="2" spans="1:10">
      <c r="A2" s="70" t="s">
        <v>128</v>
      </c>
      <c r="B2" s="70" t="s">
        <v>129</v>
      </c>
      <c r="C2" s="70" t="s">
        <v>130</v>
      </c>
      <c r="D2" s="384" t="s">
        <v>131</v>
      </c>
      <c r="E2" s="386" t="s">
        <v>35</v>
      </c>
      <c r="F2" s="387"/>
      <c r="G2" s="70" t="s">
        <v>132</v>
      </c>
      <c r="H2" s="70" t="s">
        <v>133</v>
      </c>
      <c r="I2" s="70" t="s">
        <v>86</v>
      </c>
      <c r="J2" s="70" t="s">
        <v>44</v>
      </c>
    </row>
    <row r="3" spans="1:10" ht="25.5">
      <c r="A3" s="71"/>
      <c r="B3" s="71" t="s">
        <v>134</v>
      </c>
      <c r="C3" s="71" t="s">
        <v>135</v>
      </c>
      <c r="D3" s="385"/>
      <c r="E3" s="72" t="s">
        <v>136</v>
      </c>
      <c r="F3" s="73" t="s">
        <v>137</v>
      </c>
      <c r="G3" s="71" t="s">
        <v>138</v>
      </c>
      <c r="H3" s="71"/>
      <c r="I3" s="71"/>
      <c r="J3" s="71" t="s">
        <v>139</v>
      </c>
    </row>
    <row r="4" spans="1:10">
      <c r="A4" s="73">
        <v>1</v>
      </c>
      <c r="B4" s="73">
        <v>2</v>
      </c>
      <c r="C4" s="73">
        <v>3</v>
      </c>
      <c r="D4" s="73">
        <v>3</v>
      </c>
      <c r="E4" s="73">
        <v>4</v>
      </c>
      <c r="F4" s="73">
        <v>5</v>
      </c>
      <c r="G4" s="73">
        <v>6</v>
      </c>
      <c r="H4" s="73">
        <v>7</v>
      </c>
      <c r="I4" s="73">
        <v>8</v>
      </c>
      <c r="J4" s="73">
        <v>9</v>
      </c>
    </row>
    <row r="5" spans="1:10" hidden="1">
      <c r="A5" s="73">
        <v>1</v>
      </c>
      <c r="B5" s="73"/>
      <c r="C5" s="73"/>
      <c r="D5" s="73"/>
      <c r="E5" s="73"/>
      <c r="F5" s="73"/>
      <c r="G5" s="73"/>
      <c r="H5" s="73"/>
      <c r="I5" s="73"/>
      <c r="J5" s="73"/>
    </row>
    <row r="6" spans="1:10">
      <c r="A6" s="73" t="s">
        <v>140</v>
      </c>
      <c r="B6" s="73">
        <v>39</v>
      </c>
      <c r="C6" s="73"/>
      <c r="D6" s="73">
        <v>0</v>
      </c>
      <c r="E6" s="73">
        <v>0</v>
      </c>
      <c r="F6" s="73">
        <v>0</v>
      </c>
      <c r="G6" s="73">
        <v>2</v>
      </c>
      <c r="H6" s="73">
        <v>0</v>
      </c>
      <c r="I6" s="73">
        <v>11</v>
      </c>
      <c r="J6" s="73">
        <f>SUM(B6:I6)</f>
        <v>52</v>
      </c>
    </row>
    <row r="7" spans="1:10">
      <c r="A7" s="73" t="s">
        <v>141</v>
      </c>
      <c r="B7" s="73">
        <v>37</v>
      </c>
      <c r="C7" s="73">
        <v>5</v>
      </c>
      <c r="D7" s="73">
        <v>2</v>
      </c>
      <c r="E7" s="73">
        <v>0</v>
      </c>
      <c r="F7" s="73">
        <v>0</v>
      </c>
      <c r="G7" s="73">
        <v>2</v>
      </c>
      <c r="H7" s="73">
        <v>0</v>
      </c>
      <c r="I7" s="73">
        <v>11</v>
      </c>
      <c r="J7" s="73">
        <f>B7+D7+E7+F7+G7+H7+I7</f>
        <v>52</v>
      </c>
    </row>
    <row r="8" spans="1:10">
      <c r="A8" s="73" t="s">
        <v>142</v>
      </c>
      <c r="B8" s="73">
        <v>30</v>
      </c>
      <c r="C8" s="73">
        <v>5</v>
      </c>
      <c r="D8" s="73">
        <v>10</v>
      </c>
      <c r="E8" s="73">
        <v>0</v>
      </c>
      <c r="F8" s="73">
        <v>0</v>
      </c>
      <c r="G8" s="73">
        <v>2</v>
      </c>
      <c r="H8" s="73">
        <v>0</v>
      </c>
      <c r="I8" s="73">
        <v>10</v>
      </c>
      <c r="J8" s="73">
        <f>B8+D8+E8+F8+G8+H8+I8</f>
        <v>52</v>
      </c>
    </row>
    <row r="9" spans="1:10">
      <c r="A9" s="73" t="s">
        <v>143</v>
      </c>
      <c r="B9" s="73">
        <v>17</v>
      </c>
      <c r="C9" s="73">
        <v>0</v>
      </c>
      <c r="D9" s="73">
        <v>0</v>
      </c>
      <c r="E9" s="73">
        <v>12</v>
      </c>
      <c r="F9" s="73">
        <v>4</v>
      </c>
      <c r="G9" s="73">
        <v>2</v>
      </c>
      <c r="H9" s="73">
        <v>6</v>
      </c>
      <c r="I9" s="73">
        <v>2</v>
      </c>
      <c r="J9" s="73">
        <f>SUM(B9:I9)</f>
        <v>43</v>
      </c>
    </row>
    <row r="10" spans="1:10" s="75" customFormat="1">
      <c r="A10" s="74" t="s">
        <v>44</v>
      </c>
      <c r="B10" s="74">
        <f>SUM(B6:B9)</f>
        <v>123</v>
      </c>
      <c r="C10" s="74">
        <f t="shared" ref="C10:J10" si="0">SUM(C6:C9)</f>
        <v>10</v>
      </c>
      <c r="D10" s="74">
        <f t="shared" si="0"/>
        <v>12</v>
      </c>
      <c r="E10" s="74">
        <f t="shared" si="0"/>
        <v>12</v>
      </c>
      <c r="F10" s="74">
        <f t="shared" si="0"/>
        <v>4</v>
      </c>
      <c r="G10" s="74">
        <f t="shared" si="0"/>
        <v>8</v>
      </c>
      <c r="H10" s="74">
        <f t="shared" si="0"/>
        <v>6</v>
      </c>
      <c r="I10" s="74">
        <f t="shared" si="0"/>
        <v>34</v>
      </c>
      <c r="J10" s="74">
        <f t="shared" si="0"/>
        <v>199</v>
      </c>
    </row>
    <row r="11" spans="1:10">
      <c r="A11" s="76"/>
      <c r="B11" s="77"/>
      <c r="C11" s="77"/>
      <c r="D11" s="77"/>
    </row>
    <row r="12" spans="1:10">
      <c r="A12" s="78"/>
      <c r="B12" s="76"/>
      <c r="C12" s="76"/>
      <c r="D12" s="76"/>
    </row>
    <row r="13" spans="1:10">
      <c r="A13" s="79"/>
      <c r="B13" s="76"/>
      <c r="C13" s="76"/>
      <c r="D13" s="76"/>
    </row>
    <row r="14" spans="1:10">
      <c r="A14" s="78"/>
      <c r="B14" s="76"/>
      <c r="C14" s="76"/>
      <c r="D14" s="76"/>
    </row>
    <row r="15" spans="1:10">
      <c r="A15" s="79"/>
      <c r="B15" s="76"/>
      <c r="C15" s="76"/>
      <c r="D15" s="76"/>
    </row>
    <row r="16" spans="1:10">
      <c r="A16" s="78"/>
      <c r="B16" s="76"/>
      <c r="C16" s="76"/>
      <c r="D16" s="76"/>
    </row>
    <row r="17" spans="1:4">
      <c r="A17" s="79"/>
      <c r="B17" s="76"/>
      <c r="C17" s="76"/>
      <c r="D17" s="76"/>
    </row>
    <row r="18" spans="1:4">
      <c r="A18" s="78"/>
      <c r="B18" s="76"/>
      <c r="C18" s="76"/>
      <c r="D18" s="76"/>
    </row>
    <row r="19" spans="1:4">
      <c r="A19" s="79"/>
      <c r="B19" s="76"/>
      <c r="C19" s="76"/>
      <c r="D19" s="76"/>
    </row>
  </sheetData>
  <mergeCells count="3">
    <mergeCell ref="A1:J1"/>
    <mergeCell ref="D2:D3"/>
    <mergeCell ref="E2:F2"/>
  </mergeCells>
  <pageMargins left="0.78740157480314965" right="0.78740157480314965" top="0.98425196850393704" bottom="0.78740157480314965" header="0.51181102362204722" footer="0.51181102362204722"/>
  <pageSetup paperSize="9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9"/>
  <sheetViews>
    <sheetView tabSelected="1" zoomScale="88" zoomScaleNormal="88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H6" sqref="H6:H10"/>
    </sheetView>
  </sheetViews>
  <sheetFormatPr defaultRowHeight="12.75"/>
  <cols>
    <col min="1" max="1" width="10.28515625" style="146" customWidth="1"/>
    <col min="2" max="2" width="54.42578125" style="146" customWidth="1"/>
    <col min="3" max="3" width="8.5703125" style="146" customWidth="1"/>
    <col min="4" max="5" width="6.85546875" style="146" customWidth="1"/>
    <col min="6" max="6" width="6.28515625" style="146" customWidth="1"/>
    <col min="7" max="7" width="6.85546875" style="146" customWidth="1"/>
    <col min="8" max="8" width="9" style="146" customWidth="1"/>
    <col min="9" max="9" width="9.140625" style="146" customWidth="1"/>
    <col min="10" max="10" width="6.28515625" style="146" customWidth="1"/>
    <col min="11" max="11" width="6.42578125" style="146" customWidth="1"/>
    <col min="12" max="12" width="6.7109375" style="146" customWidth="1"/>
    <col min="13" max="13" width="7.140625" style="146" customWidth="1"/>
    <col min="14" max="14" width="6.7109375" style="146" customWidth="1"/>
    <col min="15" max="16" width="7.28515625" style="146" customWidth="1"/>
    <col min="17" max="17" width="7.7109375" style="146" customWidth="1"/>
    <col min="18" max="18" width="7" style="146" customWidth="1"/>
    <col min="19" max="19" width="6.5703125" style="146" customWidth="1"/>
    <col min="20" max="255" width="9.140625" style="146"/>
    <col min="256" max="256" width="13.7109375" style="146" customWidth="1"/>
    <col min="257" max="257" width="54.42578125" style="146" customWidth="1"/>
    <col min="258" max="258" width="10.5703125" style="146" customWidth="1"/>
    <col min="259" max="259" width="6.5703125" style="146" customWidth="1"/>
    <col min="260" max="261" width="6.85546875" style="146" customWidth="1"/>
    <col min="262" max="262" width="6.28515625" style="146" customWidth="1"/>
    <col min="263" max="263" width="8" style="146" customWidth="1"/>
    <col min="264" max="264" width="6.7109375" style="146" customWidth="1"/>
    <col min="265" max="265" width="8" style="146" customWidth="1"/>
    <col min="266" max="266" width="7.7109375" style="146" customWidth="1"/>
    <col min="267" max="267" width="8.42578125" style="146" customWidth="1"/>
    <col min="268" max="511" width="9.140625" style="146"/>
    <col min="512" max="512" width="13.7109375" style="146" customWidth="1"/>
    <col min="513" max="513" width="54.42578125" style="146" customWidth="1"/>
    <col min="514" max="514" width="10.5703125" style="146" customWidth="1"/>
    <col min="515" max="515" width="6.5703125" style="146" customWidth="1"/>
    <col min="516" max="517" width="6.85546875" style="146" customWidth="1"/>
    <col min="518" max="518" width="6.28515625" style="146" customWidth="1"/>
    <col min="519" max="519" width="8" style="146" customWidth="1"/>
    <col min="520" max="520" width="6.7109375" style="146" customWidth="1"/>
    <col min="521" max="521" width="8" style="146" customWidth="1"/>
    <col min="522" max="522" width="7.7109375" style="146" customWidth="1"/>
    <col min="523" max="523" width="8.42578125" style="146" customWidth="1"/>
    <col min="524" max="767" width="9.140625" style="146"/>
    <col min="768" max="768" width="13.7109375" style="146" customWidth="1"/>
    <col min="769" max="769" width="54.42578125" style="146" customWidth="1"/>
    <col min="770" max="770" width="10.5703125" style="146" customWidth="1"/>
    <col min="771" max="771" width="6.5703125" style="146" customWidth="1"/>
    <col min="772" max="773" width="6.85546875" style="146" customWidth="1"/>
    <col min="774" max="774" width="6.28515625" style="146" customWidth="1"/>
    <col min="775" max="775" width="8" style="146" customWidth="1"/>
    <col min="776" max="776" width="6.7109375" style="146" customWidth="1"/>
    <col min="777" max="777" width="8" style="146" customWidth="1"/>
    <col min="778" max="778" width="7.7109375" style="146" customWidth="1"/>
    <col min="779" max="779" width="8.42578125" style="146" customWidth="1"/>
    <col min="780" max="1023" width="9.140625" style="146"/>
    <col min="1024" max="1024" width="13.7109375" style="146" customWidth="1"/>
    <col min="1025" max="1025" width="54.42578125" style="146" customWidth="1"/>
    <col min="1026" max="1026" width="10.5703125" style="146" customWidth="1"/>
    <col min="1027" max="1027" width="6.5703125" style="146" customWidth="1"/>
    <col min="1028" max="1029" width="6.85546875" style="146" customWidth="1"/>
    <col min="1030" max="1030" width="6.28515625" style="146" customWidth="1"/>
    <col min="1031" max="1031" width="8" style="146" customWidth="1"/>
    <col min="1032" max="1032" width="6.7109375" style="146" customWidth="1"/>
    <col min="1033" max="1033" width="8" style="146" customWidth="1"/>
    <col min="1034" max="1034" width="7.7109375" style="146" customWidth="1"/>
    <col min="1035" max="1035" width="8.42578125" style="146" customWidth="1"/>
    <col min="1036" max="1279" width="9.140625" style="146"/>
    <col min="1280" max="1280" width="13.7109375" style="146" customWidth="1"/>
    <col min="1281" max="1281" width="54.42578125" style="146" customWidth="1"/>
    <col min="1282" max="1282" width="10.5703125" style="146" customWidth="1"/>
    <col min="1283" max="1283" width="6.5703125" style="146" customWidth="1"/>
    <col min="1284" max="1285" width="6.85546875" style="146" customWidth="1"/>
    <col min="1286" max="1286" width="6.28515625" style="146" customWidth="1"/>
    <col min="1287" max="1287" width="8" style="146" customWidth="1"/>
    <col min="1288" max="1288" width="6.7109375" style="146" customWidth="1"/>
    <col min="1289" max="1289" width="8" style="146" customWidth="1"/>
    <col min="1290" max="1290" width="7.7109375" style="146" customWidth="1"/>
    <col min="1291" max="1291" width="8.42578125" style="146" customWidth="1"/>
    <col min="1292" max="1535" width="9.140625" style="146"/>
    <col min="1536" max="1536" width="13.7109375" style="146" customWidth="1"/>
    <col min="1537" max="1537" width="54.42578125" style="146" customWidth="1"/>
    <col min="1538" max="1538" width="10.5703125" style="146" customWidth="1"/>
    <col min="1539" max="1539" width="6.5703125" style="146" customWidth="1"/>
    <col min="1540" max="1541" width="6.85546875" style="146" customWidth="1"/>
    <col min="1542" max="1542" width="6.28515625" style="146" customWidth="1"/>
    <col min="1543" max="1543" width="8" style="146" customWidth="1"/>
    <col min="1544" max="1544" width="6.7109375" style="146" customWidth="1"/>
    <col min="1545" max="1545" width="8" style="146" customWidth="1"/>
    <col min="1546" max="1546" width="7.7109375" style="146" customWidth="1"/>
    <col min="1547" max="1547" width="8.42578125" style="146" customWidth="1"/>
    <col min="1548" max="1791" width="9.140625" style="146"/>
    <col min="1792" max="1792" width="13.7109375" style="146" customWidth="1"/>
    <col min="1793" max="1793" width="54.42578125" style="146" customWidth="1"/>
    <col min="1794" max="1794" width="10.5703125" style="146" customWidth="1"/>
    <col min="1795" max="1795" width="6.5703125" style="146" customWidth="1"/>
    <col min="1796" max="1797" width="6.85546875" style="146" customWidth="1"/>
    <col min="1798" max="1798" width="6.28515625" style="146" customWidth="1"/>
    <col min="1799" max="1799" width="8" style="146" customWidth="1"/>
    <col min="1800" max="1800" width="6.7109375" style="146" customWidth="1"/>
    <col min="1801" max="1801" width="8" style="146" customWidth="1"/>
    <col min="1802" max="1802" width="7.7109375" style="146" customWidth="1"/>
    <col min="1803" max="1803" width="8.42578125" style="146" customWidth="1"/>
    <col min="1804" max="2047" width="9.140625" style="146"/>
    <col min="2048" max="2048" width="13.7109375" style="146" customWidth="1"/>
    <col min="2049" max="2049" width="54.42578125" style="146" customWidth="1"/>
    <col min="2050" max="2050" width="10.5703125" style="146" customWidth="1"/>
    <col min="2051" max="2051" width="6.5703125" style="146" customWidth="1"/>
    <col min="2052" max="2053" width="6.85546875" style="146" customWidth="1"/>
    <col min="2054" max="2054" width="6.28515625" style="146" customWidth="1"/>
    <col min="2055" max="2055" width="8" style="146" customWidth="1"/>
    <col min="2056" max="2056" width="6.7109375" style="146" customWidth="1"/>
    <col min="2057" max="2057" width="8" style="146" customWidth="1"/>
    <col min="2058" max="2058" width="7.7109375" style="146" customWidth="1"/>
    <col min="2059" max="2059" width="8.42578125" style="146" customWidth="1"/>
    <col min="2060" max="2303" width="9.140625" style="146"/>
    <col min="2304" max="2304" width="13.7109375" style="146" customWidth="1"/>
    <col min="2305" max="2305" width="54.42578125" style="146" customWidth="1"/>
    <col min="2306" max="2306" width="10.5703125" style="146" customWidth="1"/>
    <col min="2307" max="2307" width="6.5703125" style="146" customWidth="1"/>
    <col min="2308" max="2309" width="6.85546875" style="146" customWidth="1"/>
    <col min="2310" max="2310" width="6.28515625" style="146" customWidth="1"/>
    <col min="2311" max="2311" width="8" style="146" customWidth="1"/>
    <col min="2312" max="2312" width="6.7109375" style="146" customWidth="1"/>
    <col min="2313" max="2313" width="8" style="146" customWidth="1"/>
    <col min="2314" max="2314" width="7.7109375" style="146" customWidth="1"/>
    <col min="2315" max="2315" width="8.42578125" style="146" customWidth="1"/>
    <col min="2316" max="2559" width="9.140625" style="146"/>
    <col min="2560" max="2560" width="13.7109375" style="146" customWidth="1"/>
    <col min="2561" max="2561" width="54.42578125" style="146" customWidth="1"/>
    <col min="2562" max="2562" width="10.5703125" style="146" customWidth="1"/>
    <col min="2563" max="2563" width="6.5703125" style="146" customWidth="1"/>
    <col min="2564" max="2565" width="6.85546875" style="146" customWidth="1"/>
    <col min="2566" max="2566" width="6.28515625" style="146" customWidth="1"/>
    <col min="2567" max="2567" width="8" style="146" customWidth="1"/>
    <col min="2568" max="2568" width="6.7109375" style="146" customWidth="1"/>
    <col min="2569" max="2569" width="8" style="146" customWidth="1"/>
    <col min="2570" max="2570" width="7.7109375" style="146" customWidth="1"/>
    <col min="2571" max="2571" width="8.42578125" style="146" customWidth="1"/>
    <col min="2572" max="2815" width="9.140625" style="146"/>
    <col min="2816" max="2816" width="13.7109375" style="146" customWidth="1"/>
    <col min="2817" max="2817" width="54.42578125" style="146" customWidth="1"/>
    <col min="2818" max="2818" width="10.5703125" style="146" customWidth="1"/>
    <col min="2819" max="2819" width="6.5703125" style="146" customWidth="1"/>
    <col min="2820" max="2821" width="6.85546875" style="146" customWidth="1"/>
    <col min="2822" max="2822" width="6.28515625" style="146" customWidth="1"/>
    <col min="2823" max="2823" width="8" style="146" customWidth="1"/>
    <col min="2824" max="2824" width="6.7109375" style="146" customWidth="1"/>
    <col min="2825" max="2825" width="8" style="146" customWidth="1"/>
    <col min="2826" max="2826" width="7.7109375" style="146" customWidth="1"/>
    <col min="2827" max="2827" width="8.42578125" style="146" customWidth="1"/>
    <col min="2828" max="3071" width="9.140625" style="146"/>
    <col min="3072" max="3072" width="13.7109375" style="146" customWidth="1"/>
    <col min="3073" max="3073" width="54.42578125" style="146" customWidth="1"/>
    <col min="3074" max="3074" width="10.5703125" style="146" customWidth="1"/>
    <col min="3075" max="3075" width="6.5703125" style="146" customWidth="1"/>
    <col min="3076" max="3077" width="6.85546875" style="146" customWidth="1"/>
    <col min="3078" max="3078" width="6.28515625" style="146" customWidth="1"/>
    <col min="3079" max="3079" width="8" style="146" customWidth="1"/>
    <col min="3080" max="3080" width="6.7109375" style="146" customWidth="1"/>
    <col min="3081" max="3081" width="8" style="146" customWidth="1"/>
    <col min="3082" max="3082" width="7.7109375" style="146" customWidth="1"/>
    <col min="3083" max="3083" width="8.42578125" style="146" customWidth="1"/>
    <col min="3084" max="3327" width="9.140625" style="146"/>
    <col min="3328" max="3328" width="13.7109375" style="146" customWidth="1"/>
    <col min="3329" max="3329" width="54.42578125" style="146" customWidth="1"/>
    <col min="3330" max="3330" width="10.5703125" style="146" customWidth="1"/>
    <col min="3331" max="3331" width="6.5703125" style="146" customWidth="1"/>
    <col min="3332" max="3333" width="6.85546875" style="146" customWidth="1"/>
    <col min="3334" max="3334" width="6.28515625" style="146" customWidth="1"/>
    <col min="3335" max="3335" width="8" style="146" customWidth="1"/>
    <col min="3336" max="3336" width="6.7109375" style="146" customWidth="1"/>
    <col min="3337" max="3337" width="8" style="146" customWidth="1"/>
    <col min="3338" max="3338" width="7.7109375" style="146" customWidth="1"/>
    <col min="3339" max="3339" width="8.42578125" style="146" customWidth="1"/>
    <col min="3340" max="3583" width="9.140625" style="146"/>
    <col min="3584" max="3584" width="13.7109375" style="146" customWidth="1"/>
    <col min="3585" max="3585" width="54.42578125" style="146" customWidth="1"/>
    <col min="3586" max="3586" width="10.5703125" style="146" customWidth="1"/>
    <col min="3587" max="3587" width="6.5703125" style="146" customWidth="1"/>
    <col min="3588" max="3589" width="6.85546875" style="146" customWidth="1"/>
    <col min="3590" max="3590" width="6.28515625" style="146" customWidth="1"/>
    <col min="3591" max="3591" width="8" style="146" customWidth="1"/>
    <col min="3592" max="3592" width="6.7109375" style="146" customWidth="1"/>
    <col min="3593" max="3593" width="8" style="146" customWidth="1"/>
    <col min="3594" max="3594" width="7.7109375" style="146" customWidth="1"/>
    <col min="3595" max="3595" width="8.42578125" style="146" customWidth="1"/>
    <col min="3596" max="3839" width="9.140625" style="146"/>
    <col min="3840" max="3840" width="13.7109375" style="146" customWidth="1"/>
    <col min="3841" max="3841" width="54.42578125" style="146" customWidth="1"/>
    <col min="3842" max="3842" width="10.5703125" style="146" customWidth="1"/>
    <col min="3843" max="3843" width="6.5703125" style="146" customWidth="1"/>
    <col min="3844" max="3845" width="6.85546875" style="146" customWidth="1"/>
    <col min="3846" max="3846" width="6.28515625" style="146" customWidth="1"/>
    <col min="3847" max="3847" width="8" style="146" customWidth="1"/>
    <col min="3848" max="3848" width="6.7109375" style="146" customWidth="1"/>
    <col min="3849" max="3849" width="8" style="146" customWidth="1"/>
    <col min="3850" max="3850" width="7.7109375" style="146" customWidth="1"/>
    <col min="3851" max="3851" width="8.42578125" style="146" customWidth="1"/>
    <col min="3852" max="4095" width="9.140625" style="146"/>
    <col min="4096" max="4096" width="13.7109375" style="146" customWidth="1"/>
    <col min="4097" max="4097" width="54.42578125" style="146" customWidth="1"/>
    <col min="4098" max="4098" width="10.5703125" style="146" customWidth="1"/>
    <col min="4099" max="4099" width="6.5703125" style="146" customWidth="1"/>
    <col min="4100" max="4101" width="6.85546875" style="146" customWidth="1"/>
    <col min="4102" max="4102" width="6.28515625" style="146" customWidth="1"/>
    <col min="4103" max="4103" width="8" style="146" customWidth="1"/>
    <col min="4104" max="4104" width="6.7109375" style="146" customWidth="1"/>
    <col min="4105" max="4105" width="8" style="146" customWidth="1"/>
    <col min="4106" max="4106" width="7.7109375" style="146" customWidth="1"/>
    <col min="4107" max="4107" width="8.42578125" style="146" customWidth="1"/>
    <col min="4108" max="4351" width="9.140625" style="146"/>
    <col min="4352" max="4352" width="13.7109375" style="146" customWidth="1"/>
    <col min="4353" max="4353" width="54.42578125" style="146" customWidth="1"/>
    <col min="4354" max="4354" width="10.5703125" style="146" customWidth="1"/>
    <col min="4355" max="4355" width="6.5703125" style="146" customWidth="1"/>
    <col min="4356" max="4357" width="6.85546875" style="146" customWidth="1"/>
    <col min="4358" max="4358" width="6.28515625" style="146" customWidth="1"/>
    <col min="4359" max="4359" width="8" style="146" customWidth="1"/>
    <col min="4360" max="4360" width="6.7109375" style="146" customWidth="1"/>
    <col min="4361" max="4361" width="8" style="146" customWidth="1"/>
    <col min="4362" max="4362" width="7.7109375" style="146" customWidth="1"/>
    <col min="4363" max="4363" width="8.42578125" style="146" customWidth="1"/>
    <col min="4364" max="4607" width="9.140625" style="146"/>
    <col min="4608" max="4608" width="13.7109375" style="146" customWidth="1"/>
    <col min="4609" max="4609" width="54.42578125" style="146" customWidth="1"/>
    <col min="4610" max="4610" width="10.5703125" style="146" customWidth="1"/>
    <col min="4611" max="4611" width="6.5703125" style="146" customWidth="1"/>
    <col min="4612" max="4613" width="6.85546875" style="146" customWidth="1"/>
    <col min="4614" max="4614" width="6.28515625" style="146" customWidth="1"/>
    <col min="4615" max="4615" width="8" style="146" customWidth="1"/>
    <col min="4616" max="4616" width="6.7109375" style="146" customWidth="1"/>
    <col min="4617" max="4617" width="8" style="146" customWidth="1"/>
    <col min="4618" max="4618" width="7.7109375" style="146" customWidth="1"/>
    <col min="4619" max="4619" width="8.42578125" style="146" customWidth="1"/>
    <col min="4620" max="4863" width="9.140625" style="146"/>
    <col min="4864" max="4864" width="13.7109375" style="146" customWidth="1"/>
    <col min="4865" max="4865" width="54.42578125" style="146" customWidth="1"/>
    <col min="4866" max="4866" width="10.5703125" style="146" customWidth="1"/>
    <col min="4867" max="4867" width="6.5703125" style="146" customWidth="1"/>
    <col min="4868" max="4869" width="6.85546875" style="146" customWidth="1"/>
    <col min="4870" max="4870" width="6.28515625" style="146" customWidth="1"/>
    <col min="4871" max="4871" width="8" style="146" customWidth="1"/>
    <col min="4872" max="4872" width="6.7109375" style="146" customWidth="1"/>
    <col min="4873" max="4873" width="8" style="146" customWidth="1"/>
    <col min="4874" max="4874" width="7.7109375" style="146" customWidth="1"/>
    <col min="4875" max="4875" width="8.42578125" style="146" customWidth="1"/>
    <col min="4876" max="5119" width="9.140625" style="146"/>
    <col min="5120" max="5120" width="13.7109375" style="146" customWidth="1"/>
    <col min="5121" max="5121" width="54.42578125" style="146" customWidth="1"/>
    <col min="5122" max="5122" width="10.5703125" style="146" customWidth="1"/>
    <col min="5123" max="5123" width="6.5703125" style="146" customWidth="1"/>
    <col min="5124" max="5125" width="6.85546875" style="146" customWidth="1"/>
    <col min="5126" max="5126" width="6.28515625" style="146" customWidth="1"/>
    <col min="5127" max="5127" width="8" style="146" customWidth="1"/>
    <col min="5128" max="5128" width="6.7109375" style="146" customWidth="1"/>
    <col min="5129" max="5129" width="8" style="146" customWidth="1"/>
    <col min="5130" max="5130" width="7.7109375" style="146" customWidth="1"/>
    <col min="5131" max="5131" width="8.42578125" style="146" customWidth="1"/>
    <col min="5132" max="5375" width="9.140625" style="146"/>
    <col min="5376" max="5376" width="13.7109375" style="146" customWidth="1"/>
    <col min="5377" max="5377" width="54.42578125" style="146" customWidth="1"/>
    <col min="5378" max="5378" width="10.5703125" style="146" customWidth="1"/>
    <col min="5379" max="5379" width="6.5703125" style="146" customWidth="1"/>
    <col min="5380" max="5381" width="6.85546875" style="146" customWidth="1"/>
    <col min="5382" max="5382" width="6.28515625" style="146" customWidth="1"/>
    <col min="5383" max="5383" width="8" style="146" customWidth="1"/>
    <col min="5384" max="5384" width="6.7109375" style="146" customWidth="1"/>
    <col min="5385" max="5385" width="8" style="146" customWidth="1"/>
    <col min="5386" max="5386" width="7.7109375" style="146" customWidth="1"/>
    <col min="5387" max="5387" width="8.42578125" style="146" customWidth="1"/>
    <col min="5388" max="5631" width="9.140625" style="146"/>
    <col min="5632" max="5632" width="13.7109375" style="146" customWidth="1"/>
    <col min="5633" max="5633" width="54.42578125" style="146" customWidth="1"/>
    <col min="5634" max="5634" width="10.5703125" style="146" customWidth="1"/>
    <col min="5635" max="5635" width="6.5703125" style="146" customWidth="1"/>
    <col min="5636" max="5637" width="6.85546875" style="146" customWidth="1"/>
    <col min="5638" max="5638" width="6.28515625" style="146" customWidth="1"/>
    <col min="5639" max="5639" width="8" style="146" customWidth="1"/>
    <col min="5640" max="5640" width="6.7109375" style="146" customWidth="1"/>
    <col min="5641" max="5641" width="8" style="146" customWidth="1"/>
    <col min="5642" max="5642" width="7.7109375" style="146" customWidth="1"/>
    <col min="5643" max="5643" width="8.42578125" style="146" customWidth="1"/>
    <col min="5644" max="5887" width="9.140625" style="146"/>
    <col min="5888" max="5888" width="13.7109375" style="146" customWidth="1"/>
    <col min="5889" max="5889" width="54.42578125" style="146" customWidth="1"/>
    <col min="5890" max="5890" width="10.5703125" style="146" customWidth="1"/>
    <col min="5891" max="5891" width="6.5703125" style="146" customWidth="1"/>
    <col min="5892" max="5893" width="6.85546875" style="146" customWidth="1"/>
    <col min="5894" max="5894" width="6.28515625" style="146" customWidth="1"/>
    <col min="5895" max="5895" width="8" style="146" customWidth="1"/>
    <col min="5896" max="5896" width="6.7109375" style="146" customWidth="1"/>
    <col min="5897" max="5897" width="8" style="146" customWidth="1"/>
    <col min="5898" max="5898" width="7.7109375" style="146" customWidth="1"/>
    <col min="5899" max="5899" width="8.42578125" style="146" customWidth="1"/>
    <col min="5900" max="6143" width="9.140625" style="146"/>
    <col min="6144" max="6144" width="13.7109375" style="146" customWidth="1"/>
    <col min="6145" max="6145" width="54.42578125" style="146" customWidth="1"/>
    <col min="6146" max="6146" width="10.5703125" style="146" customWidth="1"/>
    <col min="6147" max="6147" width="6.5703125" style="146" customWidth="1"/>
    <col min="6148" max="6149" width="6.85546875" style="146" customWidth="1"/>
    <col min="6150" max="6150" width="6.28515625" style="146" customWidth="1"/>
    <col min="6151" max="6151" width="8" style="146" customWidth="1"/>
    <col min="6152" max="6152" width="6.7109375" style="146" customWidth="1"/>
    <col min="6153" max="6153" width="8" style="146" customWidth="1"/>
    <col min="6154" max="6154" width="7.7109375" style="146" customWidth="1"/>
    <col min="6155" max="6155" width="8.42578125" style="146" customWidth="1"/>
    <col min="6156" max="6399" width="9.140625" style="146"/>
    <col min="6400" max="6400" width="13.7109375" style="146" customWidth="1"/>
    <col min="6401" max="6401" width="54.42578125" style="146" customWidth="1"/>
    <col min="6402" max="6402" width="10.5703125" style="146" customWidth="1"/>
    <col min="6403" max="6403" width="6.5703125" style="146" customWidth="1"/>
    <col min="6404" max="6405" width="6.85546875" style="146" customWidth="1"/>
    <col min="6406" max="6406" width="6.28515625" style="146" customWidth="1"/>
    <col min="6407" max="6407" width="8" style="146" customWidth="1"/>
    <col min="6408" max="6408" width="6.7109375" style="146" customWidth="1"/>
    <col min="6409" max="6409" width="8" style="146" customWidth="1"/>
    <col min="6410" max="6410" width="7.7109375" style="146" customWidth="1"/>
    <col min="6411" max="6411" width="8.42578125" style="146" customWidth="1"/>
    <col min="6412" max="6655" width="9.140625" style="146"/>
    <col min="6656" max="6656" width="13.7109375" style="146" customWidth="1"/>
    <col min="6657" max="6657" width="54.42578125" style="146" customWidth="1"/>
    <col min="6658" max="6658" width="10.5703125" style="146" customWidth="1"/>
    <col min="6659" max="6659" width="6.5703125" style="146" customWidth="1"/>
    <col min="6660" max="6661" width="6.85546875" style="146" customWidth="1"/>
    <col min="6662" max="6662" width="6.28515625" style="146" customWidth="1"/>
    <col min="6663" max="6663" width="8" style="146" customWidth="1"/>
    <col min="6664" max="6664" width="6.7109375" style="146" customWidth="1"/>
    <col min="6665" max="6665" width="8" style="146" customWidth="1"/>
    <col min="6666" max="6666" width="7.7109375" style="146" customWidth="1"/>
    <col min="6667" max="6667" width="8.42578125" style="146" customWidth="1"/>
    <col min="6668" max="6911" width="9.140625" style="146"/>
    <col min="6912" max="6912" width="13.7109375" style="146" customWidth="1"/>
    <col min="6913" max="6913" width="54.42578125" style="146" customWidth="1"/>
    <col min="6914" max="6914" width="10.5703125" style="146" customWidth="1"/>
    <col min="6915" max="6915" width="6.5703125" style="146" customWidth="1"/>
    <col min="6916" max="6917" width="6.85546875" style="146" customWidth="1"/>
    <col min="6918" max="6918" width="6.28515625" style="146" customWidth="1"/>
    <col min="6919" max="6919" width="8" style="146" customWidth="1"/>
    <col min="6920" max="6920" width="6.7109375" style="146" customWidth="1"/>
    <col min="6921" max="6921" width="8" style="146" customWidth="1"/>
    <col min="6922" max="6922" width="7.7109375" style="146" customWidth="1"/>
    <col min="6923" max="6923" width="8.42578125" style="146" customWidth="1"/>
    <col min="6924" max="7167" width="9.140625" style="146"/>
    <col min="7168" max="7168" width="13.7109375" style="146" customWidth="1"/>
    <col min="7169" max="7169" width="54.42578125" style="146" customWidth="1"/>
    <col min="7170" max="7170" width="10.5703125" style="146" customWidth="1"/>
    <col min="7171" max="7171" width="6.5703125" style="146" customWidth="1"/>
    <col min="7172" max="7173" width="6.85546875" style="146" customWidth="1"/>
    <col min="7174" max="7174" width="6.28515625" style="146" customWidth="1"/>
    <col min="7175" max="7175" width="8" style="146" customWidth="1"/>
    <col min="7176" max="7176" width="6.7109375" style="146" customWidth="1"/>
    <col min="7177" max="7177" width="8" style="146" customWidth="1"/>
    <col min="7178" max="7178" width="7.7109375" style="146" customWidth="1"/>
    <col min="7179" max="7179" width="8.42578125" style="146" customWidth="1"/>
    <col min="7180" max="7423" width="9.140625" style="146"/>
    <col min="7424" max="7424" width="13.7109375" style="146" customWidth="1"/>
    <col min="7425" max="7425" width="54.42578125" style="146" customWidth="1"/>
    <col min="7426" max="7426" width="10.5703125" style="146" customWidth="1"/>
    <col min="7427" max="7427" width="6.5703125" style="146" customWidth="1"/>
    <col min="7428" max="7429" width="6.85546875" style="146" customWidth="1"/>
    <col min="7430" max="7430" width="6.28515625" style="146" customWidth="1"/>
    <col min="7431" max="7431" width="8" style="146" customWidth="1"/>
    <col min="7432" max="7432" width="6.7109375" style="146" customWidth="1"/>
    <col min="7433" max="7433" width="8" style="146" customWidth="1"/>
    <col min="7434" max="7434" width="7.7109375" style="146" customWidth="1"/>
    <col min="7435" max="7435" width="8.42578125" style="146" customWidth="1"/>
    <col min="7436" max="7679" width="9.140625" style="146"/>
    <col min="7680" max="7680" width="13.7109375" style="146" customWidth="1"/>
    <col min="7681" max="7681" width="54.42578125" style="146" customWidth="1"/>
    <col min="7682" max="7682" width="10.5703125" style="146" customWidth="1"/>
    <col min="7683" max="7683" width="6.5703125" style="146" customWidth="1"/>
    <col min="7684" max="7685" width="6.85546875" style="146" customWidth="1"/>
    <col min="7686" max="7686" width="6.28515625" style="146" customWidth="1"/>
    <col min="7687" max="7687" width="8" style="146" customWidth="1"/>
    <col min="7688" max="7688" width="6.7109375" style="146" customWidth="1"/>
    <col min="7689" max="7689" width="8" style="146" customWidth="1"/>
    <col min="7690" max="7690" width="7.7109375" style="146" customWidth="1"/>
    <col min="7691" max="7691" width="8.42578125" style="146" customWidth="1"/>
    <col min="7692" max="7935" width="9.140625" style="146"/>
    <col min="7936" max="7936" width="13.7109375" style="146" customWidth="1"/>
    <col min="7937" max="7937" width="54.42578125" style="146" customWidth="1"/>
    <col min="7938" max="7938" width="10.5703125" style="146" customWidth="1"/>
    <col min="7939" max="7939" width="6.5703125" style="146" customWidth="1"/>
    <col min="7940" max="7941" width="6.85546875" style="146" customWidth="1"/>
    <col min="7942" max="7942" width="6.28515625" style="146" customWidth="1"/>
    <col min="7943" max="7943" width="8" style="146" customWidth="1"/>
    <col min="7944" max="7944" width="6.7109375" style="146" customWidth="1"/>
    <col min="7945" max="7945" width="8" style="146" customWidth="1"/>
    <col min="7946" max="7946" width="7.7109375" style="146" customWidth="1"/>
    <col min="7947" max="7947" width="8.42578125" style="146" customWidth="1"/>
    <col min="7948" max="8191" width="9.140625" style="146"/>
    <col min="8192" max="8192" width="13.7109375" style="146" customWidth="1"/>
    <col min="8193" max="8193" width="54.42578125" style="146" customWidth="1"/>
    <col min="8194" max="8194" width="10.5703125" style="146" customWidth="1"/>
    <col min="8195" max="8195" width="6.5703125" style="146" customWidth="1"/>
    <col min="8196" max="8197" width="6.85546875" style="146" customWidth="1"/>
    <col min="8198" max="8198" width="6.28515625" style="146" customWidth="1"/>
    <col min="8199" max="8199" width="8" style="146" customWidth="1"/>
    <col min="8200" max="8200" width="6.7109375" style="146" customWidth="1"/>
    <col min="8201" max="8201" width="8" style="146" customWidth="1"/>
    <col min="8202" max="8202" width="7.7109375" style="146" customWidth="1"/>
    <col min="8203" max="8203" width="8.42578125" style="146" customWidth="1"/>
    <col min="8204" max="8447" width="9.140625" style="146"/>
    <col min="8448" max="8448" width="13.7109375" style="146" customWidth="1"/>
    <col min="8449" max="8449" width="54.42578125" style="146" customWidth="1"/>
    <col min="8450" max="8450" width="10.5703125" style="146" customWidth="1"/>
    <col min="8451" max="8451" width="6.5703125" style="146" customWidth="1"/>
    <col min="8452" max="8453" width="6.85546875" style="146" customWidth="1"/>
    <col min="8454" max="8454" width="6.28515625" style="146" customWidth="1"/>
    <col min="8455" max="8455" width="8" style="146" customWidth="1"/>
    <col min="8456" max="8456" width="6.7109375" style="146" customWidth="1"/>
    <col min="8457" max="8457" width="8" style="146" customWidth="1"/>
    <col min="8458" max="8458" width="7.7109375" style="146" customWidth="1"/>
    <col min="8459" max="8459" width="8.42578125" style="146" customWidth="1"/>
    <col min="8460" max="8703" width="9.140625" style="146"/>
    <col min="8704" max="8704" width="13.7109375" style="146" customWidth="1"/>
    <col min="8705" max="8705" width="54.42578125" style="146" customWidth="1"/>
    <col min="8706" max="8706" width="10.5703125" style="146" customWidth="1"/>
    <col min="8707" max="8707" width="6.5703125" style="146" customWidth="1"/>
    <col min="8708" max="8709" width="6.85546875" style="146" customWidth="1"/>
    <col min="8710" max="8710" width="6.28515625" style="146" customWidth="1"/>
    <col min="8711" max="8711" width="8" style="146" customWidth="1"/>
    <col min="8712" max="8712" width="6.7109375" style="146" customWidth="1"/>
    <col min="8713" max="8713" width="8" style="146" customWidth="1"/>
    <col min="8714" max="8714" width="7.7109375" style="146" customWidth="1"/>
    <col min="8715" max="8715" width="8.42578125" style="146" customWidth="1"/>
    <col min="8716" max="8959" width="9.140625" style="146"/>
    <col min="8960" max="8960" width="13.7109375" style="146" customWidth="1"/>
    <col min="8961" max="8961" width="54.42578125" style="146" customWidth="1"/>
    <col min="8962" max="8962" width="10.5703125" style="146" customWidth="1"/>
    <col min="8963" max="8963" width="6.5703125" style="146" customWidth="1"/>
    <col min="8964" max="8965" width="6.85546875" style="146" customWidth="1"/>
    <col min="8966" max="8966" width="6.28515625" style="146" customWidth="1"/>
    <col min="8967" max="8967" width="8" style="146" customWidth="1"/>
    <col min="8968" max="8968" width="6.7109375" style="146" customWidth="1"/>
    <col min="8969" max="8969" width="8" style="146" customWidth="1"/>
    <col min="8970" max="8970" width="7.7109375" style="146" customWidth="1"/>
    <col min="8971" max="8971" width="8.42578125" style="146" customWidth="1"/>
    <col min="8972" max="9215" width="9.140625" style="146"/>
    <col min="9216" max="9216" width="13.7109375" style="146" customWidth="1"/>
    <col min="9217" max="9217" width="54.42578125" style="146" customWidth="1"/>
    <col min="9218" max="9218" width="10.5703125" style="146" customWidth="1"/>
    <col min="9219" max="9219" width="6.5703125" style="146" customWidth="1"/>
    <col min="9220" max="9221" width="6.85546875" style="146" customWidth="1"/>
    <col min="9222" max="9222" width="6.28515625" style="146" customWidth="1"/>
    <col min="9223" max="9223" width="8" style="146" customWidth="1"/>
    <col min="9224" max="9224" width="6.7109375" style="146" customWidth="1"/>
    <col min="9225" max="9225" width="8" style="146" customWidth="1"/>
    <col min="9226" max="9226" width="7.7109375" style="146" customWidth="1"/>
    <col min="9227" max="9227" width="8.42578125" style="146" customWidth="1"/>
    <col min="9228" max="9471" width="9.140625" style="146"/>
    <col min="9472" max="9472" width="13.7109375" style="146" customWidth="1"/>
    <col min="9473" max="9473" width="54.42578125" style="146" customWidth="1"/>
    <col min="9474" max="9474" width="10.5703125" style="146" customWidth="1"/>
    <col min="9475" max="9475" width="6.5703125" style="146" customWidth="1"/>
    <col min="9476" max="9477" width="6.85546875" style="146" customWidth="1"/>
    <col min="9478" max="9478" width="6.28515625" style="146" customWidth="1"/>
    <col min="9479" max="9479" width="8" style="146" customWidth="1"/>
    <col min="9480" max="9480" width="6.7109375" style="146" customWidth="1"/>
    <col min="9481" max="9481" width="8" style="146" customWidth="1"/>
    <col min="9482" max="9482" width="7.7109375" style="146" customWidth="1"/>
    <col min="9483" max="9483" width="8.42578125" style="146" customWidth="1"/>
    <col min="9484" max="9727" width="9.140625" style="146"/>
    <col min="9728" max="9728" width="13.7109375" style="146" customWidth="1"/>
    <col min="9729" max="9729" width="54.42578125" style="146" customWidth="1"/>
    <col min="9730" max="9730" width="10.5703125" style="146" customWidth="1"/>
    <col min="9731" max="9731" width="6.5703125" style="146" customWidth="1"/>
    <col min="9732" max="9733" width="6.85546875" style="146" customWidth="1"/>
    <col min="9734" max="9734" width="6.28515625" style="146" customWidth="1"/>
    <col min="9735" max="9735" width="8" style="146" customWidth="1"/>
    <col min="9736" max="9736" width="6.7109375" style="146" customWidth="1"/>
    <col min="9737" max="9737" width="8" style="146" customWidth="1"/>
    <col min="9738" max="9738" width="7.7109375" style="146" customWidth="1"/>
    <col min="9739" max="9739" width="8.42578125" style="146" customWidth="1"/>
    <col min="9740" max="9983" width="9.140625" style="146"/>
    <col min="9984" max="9984" width="13.7109375" style="146" customWidth="1"/>
    <col min="9985" max="9985" width="54.42578125" style="146" customWidth="1"/>
    <col min="9986" max="9986" width="10.5703125" style="146" customWidth="1"/>
    <col min="9987" max="9987" width="6.5703125" style="146" customWidth="1"/>
    <col min="9988" max="9989" width="6.85546875" style="146" customWidth="1"/>
    <col min="9990" max="9990" width="6.28515625" style="146" customWidth="1"/>
    <col min="9991" max="9991" width="8" style="146" customWidth="1"/>
    <col min="9992" max="9992" width="6.7109375" style="146" customWidth="1"/>
    <col min="9993" max="9993" width="8" style="146" customWidth="1"/>
    <col min="9994" max="9994" width="7.7109375" style="146" customWidth="1"/>
    <col min="9995" max="9995" width="8.42578125" style="146" customWidth="1"/>
    <col min="9996" max="10239" width="9.140625" style="146"/>
    <col min="10240" max="10240" width="13.7109375" style="146" customWidth="1"/>
    <col min="10241" max="10241" width="54.42578125" style="146" customWidth="1"/>
    <col min="10242" max="10242" width="10.5703125" style="146" customWidth="1"/>
    <col min="10243" max="10243" width="6.5703125" style="146" customWidth="1"/>
    <col min="10244" max="10245" width="6.85546875" style="146" customWidth="1"/>
    <col min="10246" max="10246" width="6.28515625" style="146" customWidth="1"/>
    <col min="10247" max="10247" width="8" style="146" customWidth="1"/>
    <col min="10248" max="10248" width="6.7109375" style="146" customWidth="1"/>
    <col min="10249" max="10249" width="8" style="146" customWidth="1"/>
    <col min="10250" max="10250" width="7.7109375" style="146" customWidth="1"/>
    <col min="10251" max="10251" width="8.42578125" style="146" customWidth="1"/>
    <col min="10252" max="10495" width="9.140625" style="146"/>
    <col min="10496" max="10496" width="13.7109375" style="146" customWidth="1"/>
    <col min="10497" max="10497" width="54.42578125" style="146" customWidth="1"/>
    <col min="10498" max="10498" width="10.5703125" style="146" customWidth="1"/>
    <col min="10499" max="10499" width="6.5703125" style="146" customWidth="1"/>
    <col min="10500" max="10501" width="6.85546875" style="146" customWidth="1"/>
    <col min="10502" max="10502" width="6.28515625" style="146" customWidth="1"/>
    <col min="10503" max="10503" width="8" style="146" customWidth="1"/>
    <col min="10504" max="10504" width="6.7109375" style="146" customWidth="1"/>
    <col min="10505" max="10505" width="8" style="146" customWidth="1"/>
    <col min="10506" max="10506" width="7.7109375" style="146" customWidth="1"/>
    <col min="10507" max="10507" width="8.42578125" style="146" customWidth="1"/>
    <col min="10508" max="10751" width="9.140625" style="146"/>
    <col min="10752" max="10752" width="13.7109375" style="146" customWidth="1"/>
    <col min="10753" max="10753" width="54.42578125" style="146" customWidth="1"/>
    <col min="10754" max="10754" width="10.5703125" style="146" customWidth="1"/>
    <col min="10755" max="10755" width="6.5703125" style="146" customWidth="1"/>
    <col min="10756" max="10757" width="6.85546875" style="146" customWidth="1"/>
    <col min="10758" max="10758" width="6.28515625" style="146" customWidth="1"/>
    <col min="10759" max="10759" width="8" style="146" customWidth="1"/>
    <col min="10760" max="10760" width="6.7109375" style="146" customWidth="1"/>
    <col min="10761" max="10761" width="8" style="146" customWidth="1"/>
    <col min="10762" max="10762" width="7.7109375" style="146" customWidth="1"/>
    <col min="10763" max="10763" width="8.42578125" style="146" customWidth="1"/>
    <col min="10764" max="11007" width="9.140625" style="146"/>
    <col min="11008" max="11008" width="13.7109375" style="146" customWidth="1"/>
    <col min="11009" max="11009" width="54.42578125" style="146" customWidth="1"/>
    <col min="11010" max="11010" width="10.5703125" style="146" customWidth="1"/>
    <col min="11011" max="11011" width="6.5703125" style="146" customWidth="1"/>
    <col min="11012" max="11013" width="6.85546875" style="146" customWidth="1"/>
    <col min="11014" max="11014" width="6.28515625" style="146" customWidth="1"/>
    <col min="11015" max="11015" width="8" style="146" customWidth="1"/>
    <col min="11016" max="11016" width="6.7109375" style="146" customWidth="1"/>
    <col min="11017" max="11017" width="8" style="146" customWidth="1"/>
    <col min="11018" max="11018" width="7.7109375" style="146" customWidth="1"/>
    <col min="11019" max="11019" width="8.42578125" style="146" customWidth="1"/>
    <col min="11020" max="11263" width="9.140625" style="146"/>
    <col min="11264" max="11264" width="13.7109375" style="146" customWidth="1"/>
    <col min="11265" max="11265" width="54.42578125" style="146" customWidth="1"/>
    <col min="11266" max="11266" width="10.5703125" style="146" customWidth="1"/>
    <col min="11267" max="11267" width="6.5703125" style="146" customWidth="1"/>
    <col min="11268" max="11269" width="6.85546875" style="146" customWidth="1"/>
    <col min="11270" max="11270" width="6.28515625" style="146" customWidth="1"/>
    <col min="11271" max="11271" width="8" style="146" customWidth="1"/>
    <col min="11272" max="11272" width="6.7109375" style="146" customWidth="1"/>
    <col min="11273" max="11273" width="8" style="146" customWidth="1"/>
    <col min="11274" max="11274" width="7.7109375" style="146" customWidth="1"/>
    <col min="11275" max="11275" width="8.42578125" style="146" customWidth="1"/>
    <col min="11276" max="11519" width="9.140625" style="146"/>
    <col min="11520" max="11520" width="13.7109375" style="146" customWidth="1"/>
    <col min="11521" max="11521" width="54.42578125" style="146" customWidth="1"/>
    <col min="11522" max="11522" width="10.5703125" style="146" customWidth="1"/>
    <col min="11523" max="11523" width="6.5703125" style="146" customWidth="1"/>
    <col min="11524" max="11525" width="6.85546875" style="146" customWidth="1"/>
    <col min="11526" max="11526" width="6.28515625" style="146" customWidth="1"/>
    <col min="11527" max="11527" width="8" style="146" customWidth="1"/>
    <col min="11528" max="11528" width="6.7109375" style="146" customWidth="1"/>
    <col min="11529" max="11529" width="8" style="146" customWidth="1"/>
    <col min="11530" max="11530" width="7.7109375" style="146" customWidth="1"/>
    <col min="11531" max="11531" width="8.42578125" style="146" customWidth="1"/>
    <col min="11532" max="11775" width="9.140625" style="146"/>
    <col min="11776" max="11776" width="13.7109375" style="146" customWidth="1"/>
    <col min="11777" max="11777" width="54.42578125" style="146" customWidth="1"/>
    <col min="11778" max="11778" width="10.5703125" style="146" customWidth="1"/>
    <col min="11779" max="11779" width="6.5703125" style="146" customWidth="1"/>
    <col min="11780" max="11781" width="6.85546875" style="146" customWidth="1"/>
    <col min="11782" max="11782" width="6.28515625" style="146" customWidth="1"/>
    <col min="11783" max="11783" width="8" style="146" customWidth="1"/>
    <col min="11784" max="11784" width="6.7109375" style="146" customWidth="1"/>
    <col min="11785" max="11785" width="8" style="146" customWidth="1"/>
    <col min="11786" max="11786" width="7.7109375" style="146" customWidth="1"/>
    <col min="11787" max="11787" width="8.42578125" style="146" customWidth="1"/>
    <col min="11788" max="12031" width="9.140625" style="146"/>
    <col min="12032" max="12032" width="13.7109375" style="146" customWidth="1"/>
    <col min="12033" max="12033" width="54.42578125" style="146" customWidth="1"/>
    <col min="12034" max="12034" width="10.5703125" style="146" customWidth="1"/>
    <col min="12035" max="12035" width="6.5703125" style="146" customWidth="1"/>
    <col min="12036" max="12037" width="6.85546875" style="146" customWidth="1"/>
    <col min="12038" max="12038" width="6.28515625" style="146" customWidth="1"/>
    <col min="12039" max="12039" width="8" style="146" customWidth="1"/>
    <col min="12040" max="12040" width="6.7109375" style="146" customWidth="1"/>
    <col min="12041" max="12041" width="8" style="146" customWidth="1"/>
    <col min="12042" max="12042" width="7.7109375" style="146" customWidth="1"/>
    <col min="12043" max="12043" width="8.42578125" style="146" customWidth="1"/>
    <col min="12044" max="12287" width="9.140625" style="146"/>
    <col min="12288" max="12288" width="13.7109375" style="146" customWidth="1"/>
    <col min="12289" max="12289" width="54.42578125" style="146" customWidth="1"/>
    <col min="12290" max="12290" width="10.5703125" style="146" customWidth="1"/>
    <col min="12291" max="12291" width="6.5703125" style="146" customWidth="1"/>
    <col min="12292" max="12293" width="6.85546875" style="146" customWidth="1"/>
    <col min="12294" max="12294" width="6.28515625" style="146" customWidth="1"/>
    <col min="12295" max="12295" width="8" style="146" customWidth="1"/>
    <col min="12296" max="12296" width="6.7109375" style="146" customWidth="1"/>
    <col min="12297" max="12297" width="8" style="146" customWidth="1"/>
    <col min="12298" max="12298" width="7.7109375" style="146" customWidth="1"/>
    <col min="12299" max="12299" width="8.42578125" style="146" customWidth="1"/>
    <col min="12300" max="12543" width="9.140625" style="146"/>
    <col min="12544" max="12544" width="13.7109375" style="146" customWidth="1"/>
    <col min="12545" max="12545" width="54.42578125" style="146" customWidth="1"/>
    <col min="12546" max="12546" width="10.5703125" style="146" customWidth="1"/>
    <col min="12547" max="12547" width="6.5703125" style="146" customWidth="1"/>
    <col min="12548" max="12549" width="6.85546875" style="146" customWidth="1"/>
    <col min="12550" max="12550" width="6.28515625" style="146" customWidth="1"/>
    <col min="12551" max="12551" width="8" style="146" customWidth="1"/>
    <col min="12552" max="12552" width="6.7109375" style="146" customWidth="1"/>
    <col min="12553" max="12553" width="8" style="146" customWidth="1"/>
    <col min="12554" max="12554" width="7.7109375" style="146" customWidth="1"/>
    <col min="12555" max="12555" width="8.42578125" style="146" customWidth="1"/>
    <col min="12556" max="12799" width="9.140625" style="146"/>
    <col min="12800" max="12800" width="13.7109375" style="146" customWidth="1"/>
    <col min="12801" max="12801" width="54.42578125" style="146" customWidth="1"/>
    <col min="12802" max="12802" width="10.5703125" style="146" customWidth="1"/>
    <col min="12803" max="12803" width="6.5703125" style="146" customWidth="1"/>
    <col min="12804" max="12805" width="6.85546875" style="146" customWidth="1"/>
    <col min="12806" max="12806" width="6.28515625" style="146" customWidth="1"/>
    <col min="12807" max="12807" width="8" style="146" customWidth="1"/>
    <col min="12808" max="12808" width="6.7109375" style="146" customWidth="1"/>
    <col min="12809" max="12809" width="8" style="146" customWidth="1"/>
    <col min="12810" max="12810" width="7.7109375" style="146" customWidth="1"/>
    <col min="12811" max="12811" width="8.42578125" style="146" customWidth="1"/>
    <col min="12812" max="13055" width="9.140625" style="146"/>
    <col min="13056" max="13056" width="13.7109375" style="146" customWidth="1"/>
    <col min="13057" max="13057" width="54.42578125" style="146" customWidth="1"/>
    <col min="13058" max="13058" width="10.5703125" style="146" customWidth="1"/>
    <col min="13059" max="13059" width="6.5703125" style="146" customWidth="1"/>
    <col min="13060" max="13061" width="6.85546875" style="146" customWidth="1"/>
    <col min="13062" max="13062" width="6.28515625" style="146" customWidth="1"/>
    <col min="13063" max="13063" width="8" style="146" customWidth="1"/>
    <col min="13064" max="13064" width="6.7109375" style="146" customWidth="1"/>
    <col min="13065" max="13065" width="8" style="146" customWidth="1"/>
    <col min="13066" max="13066" width="7.7109375" style="146" customWidth="1"/>
    <col min="13067" max="13067" width="8.42578125" style="146" customWidth="1"/>
    <col min="13068" max="13311" width="9.140625" style="146"/>
    <col min="13312" max="13312" width="13.7109375" style="146" customWidth="1"/>
    <col min="13313" max="13313" width="54.42578125" style="146" customWidth="1"/>
    <col min="13314" max="13314" width="10.5703125" style="146" customWidth="1"/>
    <col min="13315" max="13315" width="6.5703125" style="146" customWidth="1"/>
    <col min="13316" max="13317" width="6.85546875" style="146" customWidth="1"/>
    <col min="13318" max="13318" width="6.28515625" style="146" customWidth="1"/>
    <col min="13319" max="13319" width="8" style="146" customWidth="1"/>
    <col min="13320" max="13320" width="6.7109375" style="146" customWidth="1"/>
    <col min="13321" max="13321" width="8" style="146" customWidth="1"/>
    <col min="13322" max="13322" width="7.7109375" style="146" customWidth="1"/>
    <col min="13323" max="13323" width="8.42578125" style="146" customWidth="1"/>
    <col min="13324" max="13567" width="9.140625" style="146"/>
    <col min="13568" max="13568" width="13.7109375" style="146" customWidth="1"/>
    <col min="13569" max="13569" width="54.42578125" style="146" customWidth="1"/>
    <col min="13570" max="13570" width="10.5703125" style="146" customWidth="1"/>
    <col min="13571" max="13571" width="6.5703125" style="146" customWidth="1"/>
    <col min="13572" max="13573" width="6.85546875" style="146" customWidth="1"/>
    <col min="13574" max="13574" width="6.28515625" style="146" customWidth="1"/>
    <col min="13575" max="13575" width="8" style="146" customWidth="1"/>
    <col min="13576" max="13576" width="6.7109375" style="146" customWidth="1"/>
    <col min="13577" max="13577" width="8" style="146" customWidth="1"/>
    <col min="13578" max="13578" width="7.7109375" style="146" customWidth="1"/>
    <col min="13579" max="13579" width="8.42578125" style="146" customWidth="1"/>
    <col min="13580" max="13823" width="9.140625" style="146"/>
    <col min="13824" max="13824" width="13.7109375" style="146" customWidth="1"/>
    <col min="13825" max="13825" width="54.42578125" style="146" customWidth="1"/>
    <col min="13826" max="13826" width="10.5703125" style="146" customWidth="1"/>
    <col min="13827" max="13827" width="6.5703125" style="146" customWidth="1"/>
    <col min="13828" max="13829" width="6.85546875" style="146" customWidth="1"/>
    <col min="13830" max="13830" width="6.28515625" style="146" customWidth="1"/>
    <col min="13831" max="13831" width="8" style="146" customWidth="1"/>
    <col min="13832" max="13832" width="6.7109375" style="146" customWidth="1"/>
    <col min="13833" max="13833" width="8" style="146" customWidth="1"/>
    <col min="13834" max="13834" width="7.7109375" style="146" customWidth="1"/>
    <col min="13835" max="13835" width="8.42578125" style="146" customWidth="1"/>
    <col min="13836" max="14079" width="9.140625" style="146"/>
    <col min="14080" max="14080" width="13.7109375" style="146" customWidth="1"/>
    <col min="14081" max="14081" width="54.42578125" style="146" customWidth="1"/>
    <col min="14082" max="14082" width="10.5703125" style="146" customWidth="1"/>
    <col min="14083" max="14083" width="6.5703125" style="146" customWidth="1"/>
    <col min="14084" max="14085" width="6.85546875" style="146" customWidth="1"/>
    <col min="14086" max="14086" width="6.28515625" style="146" customWidth="1"/>
    <col min="14087" max="14087" width="8" style="146" customWidth="1"/>
    <col min="14088" max="14088" width="6.7109375" style="146" customWidth="1"/>
    <col min="14089" max="14089" width="8" style="146" customWidth="1"/>
    <col min="14090" max="14090" width="7.7109375" style="146" customWidth="1"/>
    <col min="14091" max="14091" width="8.42578125" style="146" customWidth="1"/>
    <col min="14092" max="14335" width="9.140625" style="146"/>
    <col min="14336" max="14336" width="13.7109375" style="146" customWidth="1"/>
    <col min="14337" max="14337" width="54.42578125" style="146" customWidth="1"/>
    <col min="14338" max="14338" width="10.5703125" style="146" customWidth="1"/>
    <col min="14339" max="14339" width="6.5703125" style="146" customWidth="1"/>
    <col min="14340" max="14341" width="6.85546875" style="146" customWidth="1"/>
    <col min="14342" max="14342" width="6.28515625" style="146" customWidth="1"/>
    <col min="14343" max="14343" width="8" style="146" customWidth="1"/>
    <col min="14344" max="14344" width="6.7109375" style="146" customWidth="1"/>
    <col min="14345" max="14345" width="8" style="146" customWidth="1"/>
    <col min="14346" max="14346" width="7.7109375" style="146" customWidth="1"/>
    <col min="14347" max="14347" width="8.42578125" style="146" customWidth="1"/>
    <col min="14348" max="14591" width="9.140625" style="146"/>
    <col min="14592" max="14592" width="13.7109375" style="146" customWidth="1"/>
    <col min="14593" max="14593" width="54.42578125" style="146" customWidth="1"/>
    <col min="14594" max="14594" width="10.5703125" style="146" customWidth="1"/>
    <col min="14595" max="14595" width="6.5703125" style="146" customWidth="1"/>
    <col min="14596" max="14597" width="6.85546875" style="146" customWidth="1"/>
    <col min="14598" max="14598" width="6.28515625" style="146" customWidth="1"/>
    <col min="14599" max="14599" width="8" style="146" customWidth="1"/>
    <col min="14600" max="14600" width="6.7109375" style="146" customWidth="1"/>
    <col min="14601" max="14601" width="8" style="146" customWidth="1"/>
    <col min="14602" max="14602" width="7.7109375" style="146" customWidth="1"/>
    <col min="14603" max="14603" width="8.42578125" style="146" customWidth="1"/>
    <col min="14604" max="14847" width="9.140625" style="146"/>
    <col min="14848" max="14848" width="13.7109375" style="146" customWidth="1"/>
    <col min="14849" max="14849" width="54.42578125" style="146" customWidth="1"/>
    <col min="14850" max="14850" width="10.5703125" style="146" customWidth="1"/>
    <col min="14851" max="14851" width="6.5703125" style="146" customWidth="1"/>
    <col min="14852" max="14853" width="6.85546875" style="146" customWidth="1"/>
    <col min="14854" max="14854" width="6.28515625" style="146" customWidth="1"/>
    <col min="14855" max="14855" width="8" style="146" customWidth="1"/>
    <col min="14856" max="14856" width="6.7109375" style="146" customWidth="1"/>
    <col min="14857" max="14857" width="8" style="146" customWidth="1"/>
    <col min="14858" max="14858" width="7.7109375" style="146" customWidth="1"/>
    <col min="14859" max="14859" width="8.42578125" style="146" customWidth="1"/>
    <col min="14860" max="15103" width="9.140625" style="146"/>
    <col min="15104" max="15104" width="13.7109375" style="146" customWidth="1"/>
    <col min="15105" max="15105" width="54.42578125" style="146" customWidth="1"/>
    <col min="15106" max="15106" width="10.5703125" style="146" customWidth="1"/>
    <col min="15107" max="15107" width="6.5703125" style="146" customWidth="1"/>
    <col min="15108" max="15109" width="6.85546875" style="146" customWidth="1"/>
    <col min="15110" max="15110" width="6.28515625" style="146" customWidth="1"/>
    <col min="15111" max="15111" width="8" style="146" customWidth="1"/>
    <col min="15112" max="15112" width="6.7109375" style="146" customWidth="1"/>
    <col min="15113" max="15113" width="8" style="146" customWidth="1"/>
    <col min="15114" max="15114" width="7.7109375" style="146" customWidth="1"/>
    <col min="15115" max="15115" width="8.42578125" style="146" customWidth="1"/>
    <col min="15116" max="15359" width="9.140625" style="146"/>
    <col min="15360" max="15360" width="13.7109375" style="146" customWidth="1"/>
    <col min="15361" max="15361" width="54.42578125" style="146" customWidth="1"/>
    <col min="15362" max="15362" width="10.5703125" style="146" customWidth="1"/>
    <col min="15363" max="15363" width="6.5703125" style="146" customWidth="1"/>
    <col min="15364" max="15365" width="6.85546875" style="146" customWidth="1"/>
    <col min="15366" max="15366" width="6.28515625" style="146" customWidth="1"/>
    <col min="15367" max="15367" width="8" style="146" customWidth="1"/>
    <col min="15368" max="15368" width="6.7109375" style="146" customWidth="1"/>
    <col min="15369" max="15369" width="8" style="146" customWidth="1"/>
    <col min="15370" max="15370" width="7.7109375" style="146" customWidth="1"/>
    <col min="15371" max="15371" width="8.42578125" style="146" customWidth="1"/>
    <col min="15372" max="15615" width="9.140625" style="146"/>
    <col min="15616" max="15616" width="13.7109375" style="146" customWidth="1"/>
    <col min="15617" max="15617" width="54.42578125" style="146" customWidth="1"/>
    <col min="15618" max="15618" width="10.5703125" style="146" customWidth="1"/>
    <col min="15619" max="15619" width="6.5703125" style="146" customWidth="1"/>
    <col min="15620" max="15621" width="6.85546875" style="146" customWidth="1"/>
    <col min="15622" max="15622" width="6.28515625" style="146" customWidth="1"/>
    <col min="15623" max="15623" width="8" style="146" customWidth="1"/>
    <col min="15624" max="15624" width="6.7109375" style="146" customWidth="1"/>
    <col min="15625" max="15625" width="8" style="146" customWidth="1"/>
    <col min="15626" max="15626" width="7.7109375" style="146" customWidth="1"/>
    <col min="15627" max="15627" width="8.42578125" style="146" customWidth="1"/>
    <col min="15628" max="15871" width="9.140625" style="146"/>
    <col min="15872" max="15872" width="13.7109375" style="146" customWidth="1"/>
    <col min="15873" max="15873" width="54.42578125" style="146" customWidth="1"/>
    <col min="15874" max="15874" width="10.5703125" style="146" customWidth="1"/>
    <col min="15875" max="15875" width="6.5703125" style="146" customWidth="1"/>
    <col min="15876" max="15877" width="6.85546875" style="146" customWidth="1"/>
    <col min="15878" max="15878" width="6.28515625" style="146" customWidth="1"/>
    <col min="15879" max="15879" width="8" style="146" customWidth="1"/>
    <col min="15880" max="15880" width="6.7109375" style="146" customWidth="1"/>
    <col min="15881" max="15881" width="8" style="146" customWidth="1"/>
    <col min="15882" max="15882" width="7.7109375" style="146" customWidth="1"/>
    <col min="15883" max="15883" width="8.42578125" style="146" customWidth="1"/>
    <col min="15884" max="16127" width="9.140625" style="146"/>
    <col min="16128" max="16128" width="13.7109375" style="146" customWidth="1"/>
    <col min="16129" max="16129" width="54.42578125" style="146" customWidth="1"/>
    <col min="16130" max="16130" width="10.5703125" style="146" customWidth="1"/>
    <col min="16131" max="16131" width="6.5703125" style="146" customWidth="1"/>
    <col min="16132" max="16133" width="6.85546875" style="146" customWidth="1"/>
    <col min="16134" max="16134" width="6.28515625" style="146" customWidth="1"/>
    <col min="16135" max="16135" width="8" style="146" customWidth="1"/>
    <col min="16136" max="16136" width="6.7109375" style="146" customWidth="1"/>
    <col min="16137" max="16137" width="8" style="146" customWidth="1"/>
    <col min="16138" max="16138" width="7.7109375" style="146" customWidth="1"/>
    <col min="16139" max="16139" width="8.42578125" style="146" customWidth="1"/>
    <col min="16140" max="16384" width="9.140625" style="146"/>
  </cols>
  <sheetData>
    <row r="1" spans="1:19" ht="15.75">
      <c r="B1" s="156" t="s">
        <v>259</v>
      </c>
    </row>
    <row r="3" spans="1:19" ht="12.75" customHeight="1">
      <c r="A3" s="392" t="s">
        <v>261</v>
      </c>
      <c r="B3" s="395" t="s">
        <v>262</v>
      </c>
      <c r="C3" s="398" t="s">
        <v>0</v>
      </c>
      <c r="D3" s="401" t="s">
        <v>263</v>
      </c>
      <c r="E3" s="401"/>
      <c r="F3" s="401"/>
      <c r="G3" s="401"/>
      <c r="H3" s="401"/>
      <c r="I3" s="401"/>
      <c r="J3" s="417" t="s">
        <v>264</v>
      </c>
      <c r="K3" s="418"/>
      <c r="L3" s="418"/>
      <c r="M3" s="418"/>
      <c r="N3" s="418"/>
      <c r="O3" s="418"/>
      <c r="P3" s="418"/>
      <c r="Q3" s="419"/>
      <c r="R3" s="415" t="s">
        <v>265</v>
      </c>
      <c r="S3" s="415"/>
    </row>
    <row r="4" spans="1:19" ht="24.75" customHeight="1">
      <c r="A4" s="393"/>
      <c r="B4" s="396"/>
      <c r="C4" s="399"/>
      <c r="D4" s="405" t="s">
        <v>265</v>
      </c>
      <c r="E4" s="405" t="s">
        <v>266</v>
      </c>
      <c r="F4" s="410" t="s">
        <v>267</v>
      </c>
      <c r="G4" s="411"/>
      <c r="H4" s="411"/>
      <c r="I4" s="412"/>
      <c r="J4" s="420"/>
      <c r="K4" s="421"/>
      <c r="L4" s="421"/>
      <c r="M4" s="421"/>
      <c r="N4" s="421"/>
      <c r="O4" s="421"/>
      <c r="P4" s="421"/>
      <c r="Q4" s="422"/>
      <c r="R4" s="415"/>
      <c r="S4" s="415"/>
    </row>
    <row r="5" spans="1:19">
      <c r="A5" s="393"/>
      <c r="B5" s="396"/>
      <c r="C5" s="399"/>
      <c r="D5" s="406"/>
      <c r="E5" s="408"/>
      <c r="F5" s="405" t="s">
        <v>1</v>
      </c>
      <c r="G5" s="401" t="s">
        <v>324</v>
      </c>
      <c r="H5" s="401"/>
      <c r="I5" s="401"/>
      <c r="J5" s="401" t="s">
        <v>2</v>
      </c>
      <c r="K5" s="401"/>
      <c r="L5" s="401" t="s">
        <v>3</v>
      </c>
      <c r="M5" s="401"/>
      <c r="N5" s="401" t="s">
        <v>4</v>
      </c>
      <c r="O5" s="401"/>
      <c r="P5" s="401" t="s">
        <v>5</v>
      </c>
      <c r="Q5" s="401"/>
      <c r="R5" s="415"/>
      <c r="S5" s="415"/>
    </row>
    <row r="6" spans="1:19" ht="12.75" customHeight="1">
      <c r="A6" s="393"/>
      <c r="B6" s="396"/>
      <c r="C6" s="399"/>
      <c r="D6" s="406"/>
      <c r="E6" s="408"/>
      <c r="F6" s="413"/>
      <c r="G6" s="402" t="s">
        <v>340</v>
      </c>
      <c r="H6" s="402" t="s">
        <v>433</v>
      </c>
      <c r="I6" s="404" t="s">
        <v>429</v>
      </c>
      <c r="J6" s="70">
        <v>1</v>
      </c>
      <c r="K6" s="70">
        <v>2</v>
      </c>
      <c r="L6" s="70">
        <v>3</v>
      </c>
      <c r="M6" s="70">
        <v>4</v>
      </c>
      <c r="N6" s="70">
        <v>5</v>
      </c>
      <c r="O6" s="70">
        <v>6</v>
      </c>
      <c r="P6" s="70">
        <v>7</v>
      </c>
      <c r="Q6" s="70">
        <v>8</v>
      </c>
      <c r="R6" s="416" t="s">
        <v>399</v>
      </c>
      <c r="S6" s="416" t="s">
        <v>400</v>
      </c>
    </row>
    <row r="7" spans="1:19">
      <c r="A7" s="393"/>
      <c r="B7" s="396"/>
      <c r="C7" s="399"/>
      <c r="D7" s="406"/>
      <c r="E7" s="408"/>
      <c r="F7" s="413"/>
      <c r="G7" s="403"/>
      <c r="H7" s="403"/>
      <c r="I7" s="404"/>
      <c r="J7" s="71" t="s">
        <v>268</v>
      </c>
      <c r="K7" s="71" t="s">
        <v>268</v>
      </c>
      <c r="L7" s="71" t="s">
        <v>268</v>
      </c>
      <c r="M7" s="71" t="s">
        <v>268</v>
      </c>
      <c r="N7" s="71" t="s">
        <v>268</v>
      </c>
      <c r="O7" s="71" t="s">
        <v>268</v>
      </c>
      <c r="P7" s="71" t="s">
        <v>268</v>
      </c>
      <c r="Q7" s="71" t="s">
        <v>268</v>
      </c>
      <c r="R7" s="416"/>
      <c r="S7" s="416"/>
    </row>
    <row r="8" spans="1:19">
      <c r="A8" s="393"/>
      <c r="B8" s="396"/>
      <c r="C8" s="399"/>
      <c r="D8" s="406"/>
      <c r="E8" s="408"/>
      <c r="F8" s="413"/>
      <c r="G8" s="403"/>
      <c r="H8" s="403"/>
      <c r="I8" s="404"/>
      <c r="J8" s="157" t="s">
        <v>269</v>
      </c>
      <c r="K8" s="157" t="s">
        <v>269</v>
      </c>
      <c r="L8" s="157" t="s">
        <v>269</v>
      </c>
      <c r="M8" s="157" t="s">
        <v>269</v>
      </c>
      <c r="N8" s="157" t="s">
        <v>269</v>
      </c>
      <c r="O8" s="157" t="s">
        <v>269</v>
      </c>
      <c r="P8" s="157" t="s">
        <v>269</v>
      </c>
      <c r="Q8" s="157" t="s">
        <v>269</v>
      </c>
      <c r="R8" s="416"/>
      <c r="S8" s="416"/>
    </row>
    <row r="9" spans="1:19">
      <c r="A9" s="393"/>
      <c r="B9" s="396"/>
      <c r="C9" s="399"/>
      <c r="D9" s="406"/>
      <c r="E9" s="408"/>
      <c r="F9" s="413"/>
      <c r="G9" s="403"/>
      <c r="H9" s="403"/>
      <c r="I9" s="404"/>
      <c r="J9" s="158">
        <v>17</v>
      </c>
      <c r="K9" s="158">
        <v>22</v>
      </c>
      <c r="L9" s="158">
        <v>16</v>
      </c>
      <c r="M9" s="158">
        <v>21</v>
      </c>
      <c r="N9" s="158">
        <v>12</v>
      </c>
      <c r="O9" s="158">
        <v>18</v>
      </c>
      <c r="P9" s="159">
        <v>10</v>
      </c>
      <c r="Q9" s="159">
        <v>7</v>
      </c>
      <c r="R9" s="416"/>
      <c r="S9" s="416"/>
    </row>
    <row r="10" spans="1:19" ht="33" customHeight="1">
      <c r="A10" s="394"/>
      <c r="B10" s="397"/>
      <c r="C10" s="400"/>
      <c r="D10" s="407"/>
      <c r="E10" s="409"/>
      <c r="F10" s="414"/>
      <c r="G10" s="385"/>
      <c r="H10" s="385"/>
      <c r="I10" s="404"/>
      <c r="J10" s="160"/>
      <c r="K10" s="221"/>
      <c r="L10" s="222"/>
      <c r="M10" s="288" t="s">
        <v>346</v>
      </c>
      <c r="N10" s="288" t="s">
        <v>348</v>
      </c>
      <c r="O10" s="288" t="s">
        <v>347</v>
      </c>
      <c r="P10" s="289" t="s">
        <v>349</v>
      </c>
      <c r="Q10" s="289" t="s">
        <v>350</v>
      </c>
      <c r="R10" s="416"/>
      <c r="S10" s="416"/>
    </row>
    <row r="11" spans="1:19">
      <c r="A11" s="70">
        <v>1</v>
      </c>
      <c r="B11" s="223">
        <v>2</v>
      </c>
      <c r="C11" s="70">
        <v>3</v>
      </c>
      <c r="D11" s="70">
        <v>4</v>
      </c>
      <c r="E11" s="70">
        <v>5</v>
      </c>
      <c r="F11" s="70">
        <v>6</v>
      </c>
      <c r="G11" s="70">
        <v>7</v>
      </c>
      <c r="H11" s="70">
        <v>8</v>
      </c>
      <c r="I11" s="70">
        <v>9</v>
      </c>
      <c r="J11" s="157">
        <v>10</v>
      </c>
      <c r="K11" s="161">
        <v>11</v>
      </c>
      <c r="L11" s="161">
        <v>12</v>
      </c>
      <c r="M11" s="219">
        <v>13</v>
      </c>
      <c r="N11" s="220">
        <v>14</v>
      </c>
      <c r="O11" s="220">
        <v>15</v>
      </c>
      <c r="P11" s="220">
        <v>16</v>
      </c>
      <c r="Q11" s="220">
        <v>17</v>
      </c>
      <c r="R11" s="301">
        <v>18</v>
      </c>
      <c r="S11" s="301">
        <v>19</v>
      </c>
    </row>
    <row r="12" spans="1:19">
      <c r="A12" s="162" t="s">
        <v>270</v>
      </c>
      <c r="B12" s="163" t="s">
        <v>382</v>
      </c>
      <c r="C12" s="164" t="s">
        <v>398</v>
      </c>
      <c r="D12" s="165">
        <f t="shared" ref="D12:K12" si="0">D13+D26+D30</f>
        <v>2106</v>
      </c>
      <c r="E12" s="165">
        <f t="shared" si="0"/>
        <v>702</v>
      </c>
      <c r="F12" s="165">
        <f t="shared" si="0"/>
        <v>1404</v>
      </c>
      <c r="G12" s="165">
        <f t="shared" si="0"/>
        <v>689</v>
      </c>
      <c r="H12" s="165">
        <f t="shared" si="0"/>
        <v>715</v>
      </c>
      <c r="I12" s="165">
        <f t="shared" si="0"/>
        <v>10</v>
      </c>
      <c r="J12" s="165">
        <f t="shared" si="0"/>
        <v>612</v>
      </c>
      <c r="K12" s="165">
        <f t="shared" si="0"/>
        <v>792</v>
      </c>
      <c r="L12" s="165"/>
      <c r="M12" s="157"/>
      <c r="N12" s="157"/>
      <c r="O12" s="157"/>
      <c r="P12" s="157"/>
      <c r="Q12" s="157"/>
      <c r="R12" s="208"/>
      <c r="S12" s="208"/>
    </row>
    <row r="13" spans="1:19">
      <c r="A13" s="162" t="s">
        <v>381</v>
      </c>
      <c r="B13" s="166" t="s">
        <v>271</v>
      </c>
      <c r="C13" s="164" t="s">
        <v>370</v>
      </c>
      <c r="D13" s="165">
        <f t="shared" ref="D13:K13" si="1">SUM(D14:D25)</f>
        <v>1395</v>
      </c>
      <c r="E13" s="165">
        <f t="shared" si="1"/>
        <v>465</v>
      </c>
      <c r="F13" s="165">
        <f t="shared" si="1"/>
        <v>930</v>
      </c>
      <c r="G13" s="165">
        <f t="shared" si="1"/>
        <v>451</v>
      </c>
      <c r="H13" s="165">
        <f t="shared" si="1"/>
        <v>479</v>
      </c>
      <c r="I13" s="165">
        <f t="shared" si="1"/>
        <v>0</v>
      </c>
      <c r="J13" s="165">
        <f t="shared" si="1"/>
        <v>388</v>
      </c>
      <c r="K13" s="165">
        <f t="shared" si="1"/>
        <v>542</v>
      </c>
      <c r="L13" s="165"/>
      <c r="M13" s="157"/>
      <c r="N13" s="157"/>
      <c r="O13" s="157"/>
      <c r="P13" s="157"/>
      <c r="Q13" s="157"/>
      <c r="R13" s="208"/>
      <c r="S13" s="208"/>
    </row>
    <row r="14" spans="1:19">
      <c r="A14" s="167" t="s">
        <v>375</v>
      </c>
      <c r="B14" s="168" t="s">
        <v>409</v>
      </c>
      <c r="C14" s="169" t="s">
        <v>272</v>
      </c>
      <c r="D14" s="170">
        <f t="shared" ref="D14:D25" si="2">F14*1.5</f>
        <v>117</v>
      </c>
      <c r="E14" s="171">
        <f t="shared" ref="E14:E32" si="3">D14-F14</f>
        <v>39</v>
      </c>
      <c r="F14" s="172">
        <v>78</v>
      </c>
      <c r="G14" s="171">
        <f>F14-H14</f>
        <v>39</v>
      </c>
      <c r="H14" s="171">
        <v>39</v>
      </c>
      <c r="I14" s="171"/>
      <c r="J14" s="174">
        <v>34</v>
      </c>
      <c r="K14" s="174">
        <v>44</v>
      </c>
      <c r="L14" s="174"/>
      <c r="M14" s="157"/>
      <c r="N14" s="157"/>
      <c r="O14" s="157"/>
      <c r="P14" s="157"/>
      <c r="Q14" s="157"/>
      <c r="R14" s="208"/>
      <c r="S14" s="208"/>
    </row>
    <row r="15" spans="1:19">
      <c r="A15" s="167" t="s">
        <v>376</v>
      </c>
      <c r="B15" s="168" t="s">
        <v>410</v>
      </c>
      <c r="C15" s="169" t="s">
        <v>417</v>
      </c>
      <c r="D15" s="170">
        <f t="shared" si="2"/>
        <v>175.5</v>
      </c>
      <c r="E15" s="171">
        <f t="shared" si="3"/>
        <v>58.5</v>
      </c>
      <c r="F15" s="172">
        <v>117</v>
      </c>
      <c r="G15" s="171">
        <f t="shared" ref="G15:G25" si="4">F15-H15</f>
        <v>90</v>
      </c>
      <c r="H15" s="171">
        <v>27</v>
      </c>
      <c r="I15" s="171"/>
      <c r="J15" s="174">
        <v>51</v>
      </c>
      <c r="K15" s="174">
        <v>66</v>
      </c>
      <c r="L15" s="174"/>
      <c r="M15" s="157"/>
      <c r="N15" s="157"/>
      <c r="O15" s="157"/>
      <c r="P15" s="157"/>
      <c r="Q15" s="157"/>
      <c r="R15" s="208"/>
      <c r="S15" s="208"/>
    </row>
    <row r="16" spans="1:19">
      <c r="A16" s="167" t="s">
        <v>377</v>
      </c>
      <c r="B16" s="168" t="s">
        <v>6</v>
      </c>
      <c r="C16" s="169" t="s">
        <v>273</v>
      </c>
      <c r="D16" s="170">
        <f t="shared" si="2"/>
        <v>175.5</v>
      </c>
      <c r="E16" s="171">
        <f t="shared" si="3"/>
        <v>58.5</v>
      </c>
      <c r="F16" s="172">
        <v>117</v>
      </c>
      <c r="G16" s="171">
        <f t="shared" si="4"/>
        <v>6</v>
      </c>
      <c r="H16" s="171">
        <v>111</v>
      </c>
      <c r="I16" s="171"/>
      <c r="J16" s="174">
        <v>51</v>
      </c>
      <c r="K16" s="174">
        <v>66</v>
      </c>
      <c r="L16" s="174"/>
      <c r="M16" s="157"/>
      <c r="N16" s="157"/>
      <c r="O16" s="157"/>
      <c r="P16" s="157"/>
      <c r="Q16" s="157"/>
      <c r="R16" s="208"/>
      <c r="S16" s="208"/>
    </row>
    <row r="17" spans="1:19" s="187" customFormat="1">
      <c r="A17" s="167" t="s">
        <v>379</v>
      </c>
      <c r="B17" s="168" t="s">
        <v>7</v>
      </c>
      <c r="C17" s="169" t="s">
        <v>273</v>
      </c>
      <c r="D17" s="170">
        <f t="shared" si="2"/>
        <v>175.5</v>
      </c>
      <c r="E17" s="171">
        <f t="shared" si="3"/>
        <v>58.5</v>
      </c>
      <c r="F17" s="172">
        <v>117</v>
      </c>
      <c r="G17" s="171">
        <f t="shared" si="4"/>
        <v>77</v>
      </c>
      <c r="H17" s="171">
        <v>40</v>
      </c>
      <c r="I17" s="171"/>
      <c r="J17" s="174">
        <v>51</v>
      </c>
      <c r="K17" s="174">
        <v>66</v>
      </c>
      <c r="L17" s="174"/>
      <c r="M17" s="157"/>
      <c r="N17" s="157"/>
      <c r="O17" s="157"/>
      <c r="P17" s="157"/>
      <c r="Q17" s="157"/>
      <c r="R17" s="211"/>
      <c r="S17" s="211"/>
    </row>
    <row r="18" spans="1:19" ht="13.5" customHeight="1">
      <c r="A18" s="167" t="s">
        <v>380</v>
      </c>
      <c r="B18" s="168" t="s">
        <v>9</v>
      </c>
      <c r="C18" s="169" t="s">
        <v>273</v>
      </c>
      <c r="D18" s="170">
        <f t="shared" si="2"/>
        <v>175.5</v>
      </c>
      <c r="E18" s="171">
        <f t="shared" si="3"/>
        <v>58.5</v>
      </c>
      <c r="F18" s="172">
        <v>117</v>
      </c>
      <c r="G18" s="171">
        <f t="shared" si="4"/>
        <v>4</v>
      </c>
      <c r="H18" s="171">
        <v>113</v>
      </c>
      <c r="I18" s="171"/>
      <c r="J18" s="174">
        <v>51</v>
      </c>
      <c r="K18" s="174">
        <v>66</v>
      </c>
      <c r="L18" s="174"/>
      <c r="M18" s="157"/>
      <c r="N18" s="157"/>
      <c r="O18" s="157"/>
      <c r="P18" s="157"/>
      <c r="Q18" s="157"/>
      <c r="R18" s="208"/>
      <c r="S18" s="208"/>
    </row>
    <row r="19" spans="1:19">
      <c r="A19" s="167" t="s">
        <v>383</v>
      </c>
      <c r="B19" s="168" t="s">
        <v>274</v>
      </c>
      <c r="C19" s="169" t="s">
        <v>273</v>
      </c>
      <c r="D19" s="170">
        <f t="shared" si="2"/>
        <v>105</v>
      </c>
      <c r="E19" s="171">
        <f t="shared" si="3"/>
        <v>35</v>
      </c>
      <c r="F19" s="172">
        <v>70</v>
      </c>
      <c r="G19" s="171">
        <f t="shared" si="4"/>
        <v>45</v>
      </c>
      <c r="H19" s="171">
        <v>25</v>
      </c>
      <c r="I19" s="171"/>
      <c r="J19" s="174">
        <v>30</v>
      </c>
      <c r="K19" s="174">
        <v>40</v>
      </c>
      <c r="L19" s="174"/>
      <c r="M19" s="157"/>
      <c r="N19" s="157"/>
      <c r="O19" s="157"/>
      <c r="P19" s="157"/>
      <c r="Q19" s="157"/>
      <c r="R19" s="208"/>
      <c r="S19" s="208"/>
    </row>
    <row r="20" spans="1:19">
      <c r="A20" s="167" t="s">
        <v>386</v>
      </c>
      <c r="B20" s="168" t="s">
        <v>8</v>
      </c>
      <c r="C20" s="169" t="s">
        <v>418</v>
      </c>
      <c r="D20" s="170">
        <f t="shared" si="2"/>
        <v>105</v>
      </c>
      <c r="E20" s="171">
        <f t="shared" si="3"/>
        <v>35</v>
      </c>
      <c r="F20" s="172">
        <v>70</v>
      </c>
      <c r="G20" s="171">
        <f t="shared" si="4"/>
        <v>44</v>
      </c>
      <c r="H20" s="171">
        <v>26</v>
      </c>
      <c r="I20" s="171"/>
      <c r="J20" s="174">
        <v>30</v>
      </c>
      <c r="K20" s="174">
        <v>40</v>
      </c>
      <c r="L20" s="174"/>
      <c r="M20" s="157"/>
      <c r="N20" s="157"/>
      <c r="O20" s="157"/>
      <c r="P20" s="157"/>
      <c r="Q20" s="157"/>
      <c r="R20" s="208"/>
      <c r="S20" s="208"/>
    </row>
    <row r="21" spans="1:19">
      <c r="A21" s="167" t="s">
        <v>413</v>
      </c>
      <c r="B21" s="168" t="s">
        <v>387</v>
      </c>
      <c r="C21" s="169" t="s">
        <v>273</v>
      </c>
      <c r="D21" s="170">
        <f t="shared" si="2"/>
        <v>150</v>
      </c>
      <c r="E21" s="171">
        <f t="shared" si="3"/>
        <v>50</v>
      </c>
      <c r="F21" s="172">
        <v>100</v>
      </c>
      <c r="G21" s="171">
        <f t="shared" si="4"/>
        <v>64</v>
      </c>
      <c r="H21" s="171">
        <v>36</v>
      </c>
      <c r="I21" s="171"/>
      <c r="J21" s="174">
        <v>42</v>
      </c>
      <c r="K21" s="174">
        <v>58</v>
      </c>
      <c r="L21" s="174"/>
      <c r="M21" s="157"/>
      <c r="N21" s="157"/>
      <c r="O21" s="157"/>
      <c r="P21" s="157"/>
      <c r="Q21" s="157"/>
      <c r="R21" s="208"/>
      <c r="S21" s="208"/>
    </row>
    <row r="22" spans="1:19" s="187" customFormat="1">
      <c r="A22" s="167" t="s">
        <v>388</v>
      </c>
      <c r="B22" s="168" t="s">
        <v>10</v>
      </c>
      <c r="C22" s="169" t="s">
        <v>418</v>
      </c>
      <c r="D22" s="170">
        <f t="shared" si="2"/>
        <v>54</v>
      </c>
      <c r="E22" s="171">
        <f t="shared" si="3"/>
        <v>18</v>
      </c>
      <c r="F22" s="172">
        <v>36</v>
      </c>
      <c r="G22" s="171">
        <f t="shared" si="4"/>
        <v>18</v>
      </c>
      <c r="H22" s="171">
        <v>18</v>
      </c>
      <c r="I22" s="171"/>
      <c r="J22" s="174">
        <v>16</v>
      </c>
      <c r="K22" s="174">
        <v>20</v>
      </c>
      <c r="L22" s="174"/>
      <c r="M22" s="157"/>
      <c r="N22" s="157"/>
      <c r="O22" s="157"/>
      <c r="P22" s="157"/>
      <c r="Q22" s="157"/>
      <c r="R22" s="211"/>
      <c r="S22" s="211"/>
    </row>
    <row r="23" spans="1:19" s="187" customFormat="1">
      <c r="A23" s="167" t="s">
        <v>390</v>
      </c>
      <c r="B23" s="168" t="s">
        <v>411</v>
      </c>
      <c r="C23" s="169" t="s">
        <v>273</v>
      </c>
      <c r="D23" s="170">
        <f t="shared" si="2"/>
        <v>54</v>
      </c>
      <c r="E23" s="171">
        <f t="shared" si="3"/>
        <v>18</v>
      </c>
      <c r="F23" s="172">
        <v>36</v>
      </c>
      <c r="G23" s="171">
        <f t="shared" si="4"/>
        <v>18</v>
      </c>
      <c r="H23" s="171">
        <v>18</v>
      </c>
      <c r="I23" s="171"/>
      <c r="J23" s="174"/>
      <c r="K23" s="174">
        <v>36</v>
      </c>
      <c r="L23" s="174"/>
      <c r="M23" s="157"/>
      <c r="N23" s="157"/>
      <c r="O23" s="157"/>
      <c r="P23" s="157"/>
      <c r="Q23" s="157"/>
      <c r="R23" s="211"/>
      <c r="S23" s="211"/>
    </row>
    <row r="24" spans="1:19" s="187" customFormat="1">
      <c r="A24" s="167" t="s">
        <v>414</v>
      </c>
      <c r="B24" s="168" t="s">
        <v>389</v>
      </c>
      <c r="C24" s="169" t="s">
        <v>419</v>
      </c>
      <c r="D24" s="170">
        <f t="shared" si="2"/>
        <v>54</v>
      </c>
      <c r="E24" s="171">
        <f t="shared" si="3"/>
        <v>18</v>
      </c>
      <c r="F24" s="172">
        <v>36</v>
      </c>
      <c r="G24" s="171">
        <f t="shared" si="4"/>
        <v>20</v>
      </c>
      <c r="H24" s="171">
        <v>16</v>
      </c>
      <c r="I24" s="171"/>
      <c r="J24" s="174">
        <v>16</v>
      </c>
      <c r="K24" s="174">
        <v>20</v>
      </c>
      <c r="L24" s="174"/>
      <c r="M24" s="157"/>
      <c r="N24" s="157"/>
      <c r="O24" s="157"/>
      <c r="P24" s="157"/>
      <c r="Q24" s="157"/>
      <c r="R24" s="211"/>
      <c r="S24" s="211"/>
    </row>
    <row r="25" spans="1:19" s="187" customFormat="1">
      <c r="A25" s="167" t="s">
        <v>415</v>
      </c>
      <c r="B25" s="168" t="s">
        <v>391</v>
      </c>
      <c r="C25" s="169" t="s">
        <v>419</v>
      </c>
      <c r="D25" s="170">
        <f t="shared" si="2"/>
        <v>54</v>
      </c>
      <c r="E25" s="171">
        <f t="shared" si="3"/>
        <v>18</v>
      </c>
      <c r="F25" s="172">
        <v>36</v>
      </c>
      <c r="G25" s="171">
        <f t="shared" si="4"/>
        <v>26</v>
      </c>
      <c r="H25" s="171">
        <v>10</v>
      </c>
      <c r="I25" s="171"/>
      <c r="J25" s="174">
        <v>16</v>
      </c>
      <c r="K25" s="174">
        <v>20</v>
      </c>
      <c r="L25" s="174"/>
      <c r="M25" s="157"/>
      <c r="N25" s="157"/>
      <c r="O25" s="157"/>
      <c r="P25" s="157"/>
      <c r="Q25" s="157"/>
      <c r="R25" s="211"/>
      <c r="S25" s="211"/>
    </row>
    <row r="26" spans="1:19" s="258" customFormat="1">
      <c r="A26" s="200" t="s">
        <v>381</v>
      </c>
      <c r="B26" s="295" t="s">
        <v>275</v>
      </c>
      <c r="C26" s="164" t="s">
        <v>416</v>
      </c>
      <c r="D26" s="300">
        <f t="shared" ref="D26:E26" si="5">SUM(D27:D29)</f>
        <v>657</v>
      </c>
      <c r="E26" s="300">
        <f t="shared" si="5"/>
        <v>219</v>
      </c>
      <c r="F26" s="300">
        <f>SUM(F27:F29)</f>
        <v>438</v>
      </c>
      <c r="G26" s="300">
        <f t="shared" ref="G26:K26" si="6">SUM(G27:G29)</f>
        <v>212</v>
      </c>
      <c r="H26" s="300">
        <f t="shared" si="6"/>
        <v>226</v>
      </c>
      <c r="I26" s="300">
        <f t="shared" si="6"/>
        <v>10</v>
      </c>
      <c r="J26" s="300">
        <f t="shared" si="6"/>
        <v>207</v>
      </c>
      <c r="K26" s="300">
        <f t="shared" si="6"/>
        <v>231</v>
      </c>
      <c r="L26" s="299"/>
      <c r="M26" s="297"/>
      <c r="N26" s="297"/>
      <c r="O26" s="297"/>
      <c r="P26" s="297"/>
      <c r="Q26" s="297"/>
      <c r="R26" s="202"/>
      <c r="S26" s="202"/>
    </row>
    <row r="27" spans="1:19" s="258" customFormat="1">
      <c r="A27" s="167" t="s">
        <v>378</v>
      </c>
      <c r="B27" s="168" t="s">
        <v>412</v>
      </c>
      <c r="C27" s="169" t="s">
        <v>272</v>
      </c>
      <c r="D27" s="170">
        <f t="shared" ref="D27:D32" si="7">F27*1.5</f>
        <v>351</v>
      </c>
      <c r="E27" s="171">
        <f>D27-F27</f>
        <v>117</v>
      </c>
      <c r="F27" s="172">
        <v>234</v>
      </c>
      <c r="G27" s="171">
        <v>118</v>
      </c>
      <c r="H27" s="171">
        <v>116</v>
      </c>
      <c r="I27" s="171"/>
      <c r="J27" s="174">
        <v>102</v>
      </c>
      <c r="K27" s="174">
        <v>132</v>
      </c>
      <c r="L27" s="174"/>
      <c r="M27" s="157"/>
      <c r="N27" s="157"/>
      <c r="O27" s="157"/>
      <c r="P27" s="157"/>
      <c r="Q27" s="157"/>
      <c r="R27" s="202"/>
      <c r="S27" s="202"/>
    </row>
    <row r="28" spans="1:19">
      <c r="A28" s="167" t="s">
        <v>384</v>
      </c>
      <c r="B28" s="168" t="s">
        <v>52</v>
      </c>
      <c r="C28" s="169" t="s">
        <v>273</v>
      </c>
      <c r="D28" s="170">
        <f t="shared" si="7"/>
        <v>138</v>
      </c>
      <c r="E28" s="171">
        <f t="shared" ref="E28:E29" si="8">D28-F28</f>
        <v>46</v>
      </c>
      <c r="F28" s="172">
        <v>92</v>
      </c>
      <c r="G28" s="171">
        <f>F28-H28</f>
        <v>42</v>
      </c>
      <c r="H28" s="171">
        <v>50</v>
      </c>
      <c r="I28" s="171">
        <v>10</v>
      </c>
      <c r="J28" s="174">
        <v>40</v>
      </c>
      <c r="K28" s="174">
        <v>52</v>
      </c>
      <c r="L28" s="175"/>
      <c r="M28" s="157"/>
      <c r="N28" s="157"/>
      <c r="O28" s="157"/>
      <c r="P28" s="157"/>
      <c r="Q28" s="157"/>
      <c r="R28" s="208"/>
      <c r="S28" s="208"/>
    </row>
    <row r="29" spans="1:19">
      <c r="A29" s="167" t="s">
        <v>385</v>
      </c>
      <c r="B29" s="168" t="s">
        <v>12</v>
      </c>
      <c r="C29" s="169" t="s">
        <v>272</v>
      </c>
      <c r="D29" s="170">
        <f t="shared" si="7"/>
        <v>168</v>
      </c>
      <c r="E29" s="171">
        <f t="shared" si="8"/>
        <v>56</v>
      </c>
      <c r="F29" s="172">
        <v>112</v>
      </c>
      <c r="G29" s="171">
        <f>F29-H29</f>
        <v>52</v>
      </c>
      <c r="H29" s="171">
        <v>60</v>
      </c>
      <c r="I29" s="171"/>
      <c r="J29" s="174">
        <v>65</v>
      </c>
      <c r="K29" s="174">
        <v>47</v>
      </c>
      <c r="L29" s="174"/>
      <c r="M29" s="157"/>
      <c r="N29" s="157"/>
      <c r="O29" s="157"/>
      <c r="P29" s="157"/>
      <c r="Q29" s="157"/>
      <c r="R29" s="208"/>
      <c r="S29" s="208"/>
    </row>
    <row r="30" spans="1:19" s="298" customFormat="1" ht="25.5">
      <c r="A30" s="200" t="s">
        <v>392</v>
      </c>
      <c r="B30" s="295" t="s">
        <v>393</v>
      </c>
      <c r="C30" s="164" t="s">
        <v>397</v>
      </c>
      <c r="D30" s="300">
        <f>SUM(D31:D32)</f>
        <v>54</v>
      </c>
      <c r="E30" s="300">
        <f t="shared" ref="E30:K30" si="9">SUM(E31:E32)</f>
        <v>18</v>
      </c>
      <c r="F30" s="300">
        <f t="shared" si="9"/>
        <v>36</v>
      </c>
      <c r="G30" s="300">
        <f t="shared" si="9"/>
        <v>26</v>
      </c>
      <c r="H30" s="300">
        <f t="shared" si="9"/>
        <v>10</v>
      </c>
      <c r="I30" s="300">
        <f t="shared" si="9"/>
        <v>0</v>
      </c>
      <c r="J30" s="300">
        <f t="shared" si="9"/>
        <v>17</v>
      </c>
      <c r="K30" s="300">
        <f t="shared" si="9"/>
        <v>19</v>
      </c>
      <c r="L30" s="296"/>
      <c r="M30" s="297"/>
      <c r="N30" s="297"/>
      <c r="O30" s="297"/>
      <c r="P30" s="297"/>
      <c r="Q30" s="297"/>
      <c r="R30" s="206"/>
      <c r="S30" s="206"/>
    </row>
    <row r="31" spans="1:19" s="187" customFormat="1">
      <c r="A31" s="167" t="s">
        <v>394</v>
      </c>
      <c r="B31" s="168" t="s">
        <v>396</v>
      </c>
      <c r="C31" s="169" t="s">
        <v>417</v>
      </c>
      <c r="D31" s="170">
        <f t="shared" si="7"/>
        <v>39</v>
      </c>
      <c r="E31" s="171">
        <f t="shared" si="3"/>
        <v>13</v>
      </c>
      <c r="F31" s="172">
        <v>26</v>
      </c>
      <c r="G31" s="171">
        <f>F31-H31</f>
        <v>20</v>
      </c>
      <c r="H31" s="171">
        <v>6</v>
      </c>
      <c r="I31" s="171"/>
      <c r="J31" s="174">
        <v>17</v>
      </c>
      <c r="K31" s="174">
        <v>9</v>
      </c>
      <c r="L31" s="174"/>
      <c r="M31" s="157"/>
      <c r="N31" s="157"/>
      <c r="O31" s="157"/>
      <c r="P31" s="157"/>
      <c r="Q31" s="157"/>
      <c r="R31" s="211"/>
      <c r="S31" s="211"/>
    </row>
    <row r="32" spans="1:19" s="187" customFormat="1">
      <c r="A32" s="167" t="s">
        <v>395</v>
      </c>
      <c r="B32" s="168" t="s">
        <v>428</v>
      </c>
      <c r="C32" s="169" t="s">
        <v>273</v>
      </c>
      <c r="D32" s="170">
        <f t="shared" si="7"/>
        <v>15</v>
      </c>
      <c r="E32" s="171">
        <f t="shared" si="3"/>
        <v>5</v>
      </c>
      <c r="F32" s="172">
        <v>10</v>
      </c>
      <c r="G32" s="171">
        <v>6</v>
      </c>
      <c r="H32" s="171">
        <v>4</v>
      </c>
      <c r="I32" s="171"/>
      <c r="J32" s="174"/>
      <c r="K32" s="174">
        <v>10</v>
      </c>
      <c r="L32" s="174"/>
      <c r="M32" s="157"/>
      <c r="N32" s="161"/>
      <c r="O32" s="161"/>
      <c r="P32" s="161"/>
      <c r="Q32" s="161"/>
      <c r="R32" s="211"/>
      <c r="S32" s="211"/>
    </row>
    <row r="33" spans="1:19" s="187" customFormat="1" hidden="1">
      <c r="A33" s="260"/>
      <c r="B33" s="224" t="s">
        <v>322</v>
      </c>
      <c r="C33" s="176"/>
      <c r="D33" s="177">
        <v>3186</v>
      </c>
      <c r="E33" s="178"/>
      <c r="F33" s="179">
        <v>2124</v>
      </c>
      <c r="G33" s="177"/>
      <c r="H33" s="177"/>
      <c r="I33" s="180"/>
      <c r="J33" s="180"/>
      <c r="K33" s="180"/>
      <c r="L33" s="180"/>
      <c r="M33" s="270"/>
      <c r="N33" s="270"/>
      <c r="O33" s="270"/>
      <c r="P33" s="270"/>
      <c r="Q33" s="270"/>
      <c r="R33" s="266">
        <v>3186</v>
      </c>
      <c r="S33" s="266">
        <v>1350</v>
      </c>
    </row>
    <row r="34" spans="1:19" hidden="1">
      <c r="A34" s="260"/>
      <c r="B34" s="224" t="s">
        <v>323</v>
      </c>
      <c r="C34" s="176"/>
      <c r="D34" s="177">
        <v>1350</v>
      </c>
      <c r="E34" s="178"/>
      <c r="F34" s="179">
        <v>900</v>
      </c>
      <c r="G34" s="177"/>
      <c r="H34" s="177"/>
      <c r="I34" s="180"/>
      <c r="J34" s="180"/>
      <c r="K34" s="180"/>
      <c r="L34" s="180"/>
      <c r="M34" s="270"/>
      <c r="N34" s="270"/>
      <c r="O34" s="270"/>
      <c r="P34" s="270"/>
      <c r="Q34" s="270"/>
      <c r="R34" s="266"/>
      <c r="S34" s="266"/>
    </row>
    <row r="35" spans="1:19" hidden="1">
      <c r="A35" s="260"/>
      <c r="B35" s="225" t="s">
        <v>276</v>
      </c>
      <c r="C35" s="182"/>
      <c r="D35" s="183">
        <f>D33+D34</f>
        <v>4536</v>
      </c>
      <c r="E35" s="184"/>
      <c r="F35" s="185">
        <f>F33+F34</f>
        <v>3024</v>
      </c>
      <c r="G35" s="183"/>
      <c r="H35" s="183"/>
      <c r="I35" s="186"/>
      <c r="J35" s="186"/>
      <c r="K35" s="186"/>
      <c r="L35" s="186">
        <v>576</v>
      </c>
      <c r="M35" s="266">
        <v>756</v>
      </c>
      <c r="N35" s="266">
        <v>432</v>
      </c>
      <c r="O35" s="266">
        <v>648</v>
      </c>
      <c r="P35" s="266">
        <v>360</v>
      </c>
      <c r="Q35" s="266">
        <v>252</v>
      </c>
      <c r="R35" s="266">
        <v>3186</v>
      </c>
      <c r="S35" s="266">
        <v>1350</v>
      </c>
    </row>
    <row r="36" spans="1:19">
      <c r="A36" s="211"/>
      <c r="B36" s="226" t="s">
        <v>321</v>
      </c>
      <c r="C36" s="227" t="s">
        <v>373</v>
      </c>
      <c r="D36" s="189">
        <f t="shared" ref="D36:S36" si="10">D38+D44+D49</f>
        <v>4536</v>
      </c>
      <c r="E36" s="189">
        <f t="shared" si="10"/>
        <v>1512</v>
      </c>
      <c r="F36" s="189">
        <f t="shared" si="10"/>
        <v>3024</v>
      </c>
      <c r="G36" s="189">
        <f t="shared" si="10"/>
        <v>1449</v>
      </c>
      <c r="H36" s="189">
        <f t="shared" si="10"/>
        <v>1545</v>
      </c>
      <c r="I36" s="189">
        <f t="shared" si="10"/>
        <v>90</v>
      </c>
      <c r="J36" s="189">
        <f t="shared" si="10"/>
        <v>0</v>
      </c>
      <c r="K36" s="189">
        <f t="shared" si="10"/>
        <v>0</v>
      </c>
      <c r="L36" s="189">
        <f t="shared" si="10"/>
        <v>576</v>
      </c>
      <c r="M36" s="189">
        <f t="shared" si="10"/>
        <v>756</v>
      </c>
      <c r="N36" s="189">
        <f t="shared" si="10"/>
        <v>432</v>
      </c>
      <c r="O36" s="189">
        <f t="shared" si="10"/>
        <v>648</v>
      </c>
      <c r="P36" s="189">
        <f t="shared" si="10"/>
        <v>360</v>
      </c>
      <c r="Q36" s="189">
        <f t="shared" si="10"/>
        <v>252</v>
      </c>
      <c r="R36" s="189">
        <f t="shared" si="10"/>
        <v>3186</v>
      </c>
      <c r="S36" s="189">
        <f t="shared" si="10"/>
        <v>1350</v>
      </c>
    </row>
    <row r="37" spans="1:19" hidden="1">
      <c r="A37" s="190"/>
      <c r="B37" s="224" t="s">
        <v>277</v>
      </c>
      <c r="C37" s="191"/>
      <c r="D37" s="180">
        <v>648</v>
      </c>
      <c r="E37" s="178"/>
      <c r="F37" s="180">
        <v>432</v>
      </c>
      <c r="G37" s="180"/>
      <c r="H37" s="180"/>
      <c r="I37" s="180"/>
      <c r="J37" s="180"/>
      <c r="K37" s="180"/>
      <c r="L37" s="180"/>
      <c r="M37" s="270"/>
      <c r="N37" s="270"/>
      <c r="O37" s="270"/>
      <c r="P37" s="270"/>
      <c r="Q37" s="270"/>
      <c r="R37" s="266">
        <v>648</v>
      </c>
      <c r="S37" s="266"/>
    </row>
    <row r="38" spans="1:19" ht="26.25" customHeight="1">
      <c r="A38" s="192" t="s">
        <v>278</v>
      </c>
      <c r="B38" s="228" t="s">
        <v>279</v>
      </c>
      <c r="C38" s="193" t="s">
        <v>280</v>
      </c>
      <c r="D38" s="194">
        <f>D39+D40+D41+D42</f>
        <v>648</v>
      </c>
      <c r="E38" s="194">
        <f t="shared" ref="E38:S38" si="11">E39+E40+E41+E42</f>
        <v>216</v>
      </c>
      <c r="F38" s="194">
        <f t="shared" si="11"/>
        <v>432</v>
      </c>
      <c r="G38" s="194">
        <f t="shared" si="11"/>
        <v>80</v>
      </c>
      <c r="H38" s="194">
        <f t="shared" si="11"/>
        <v>352</v>
      </c>
      <c r="I38" s="194">
        <f t="shared" si="11"/>
        <v>0</v>
      </c>
      <c r="J38" s="194">
        <f t="shared" si="11"/>
        <v>0</v>
      </c>
      <c r="K38" s="194">
        <f t="shared" si="11"/>
        <v>0</v>
      </c>
      <c r="L38" s="194">
        <f t="shared" si="11"/>
        <v>112</v>
      </c>
      <c r="M38" s="194">
        <f t="shared" si="11"/>
        <v>84</v>
      </c>
      <c r="N38" s="194">
        <f t="shared" si="11"/>
        <v>88</v>
      </c>
      <c r="O38" s="194">
        <f t="shared" si="11"/>
        <v>80</v>
      </c>
      <c r="P38" s="194">
        <f t="shared" si="11"/>
        <v>40</v>
      </c>
      <c r="Q38" s="194">
        <f t="shared" si="11"/>
        <v>28</v>
      </c>
      <c r="R38" s="194">
        <f t="shared" si="11"/>
        <v>648</v>
      </c>
      <c r="S38" s="194">
        <f t="shared" si="11"/>
        <v>0</v>
      </c>
    </row>
    <row r="39" spans="1:19">
      <c r="A39" s="167" t="s">
        <v>13</v>
      </c>
      <c r="B39" s="229" t="s">
        <v>17</v>
      </c>
      <c r="C39" s="195" t="s">
        <v>20</v>
      </c>
      <c r="D39" s="219">
        <v>60</v>
      </c>
      <c r="E39" s="171">
        <f>D39-F39</f>
        <v>12</v>
      </c>
      <c r="F39" s="196">
        <v>48</v>
      </c>
      <c r="G39" s="197">
        <v>40</v>
      </c>
      <c r="H39" s="197">
        <v>8</v>
      </c>
      <c r="I39" s="197"/>
      <c r="J39" s="198"/>
      <c r="K39" s="198"/>
      <c r="L39" s="198"/>
      <c r="M39" s="161"/>
      <c r="N39" s="161">
        <v>48</v>
      </c>
      <c r="O39" s="161"/>
      <c r="P39" s="161"/>
      <c r="Q39" s="161"/>
      <c r="R39" s="301">
        <v>60</v>
      </c>
      <c r="S39" s="301">
        <v>0</v>
      </c>
    </row>
    <row r="40" spans="1:19" s="187" customFormat="1">
      <c r="A40" s="167" t="s">
        <v>14</v>
      </c>
      <c r="B40" s="230" t="s">
        <v>7</v>
      </c>
      <c r="C40" s="195" t="s">
        <v>20</v>
      </c>
      <c r="D40" s="219">
        <v>60</v>
      </c>
      <c r="E40" s="171">
        <f>D40-F40</f>
        <v>12</v>
      </c>
      <c r="F40" s="196">
        <v>48</v>
      </c>
      <c r="G40" s="70">
        <v>40</v>
      </c>
      <c r="H40" s="70">
        <v>8</v>
      </c>
      <c r="I40" s="70"/>
      <c r="J40" s="157"/>
      <c r="K40" s="157"/>
      <c r="L40" s="157">
        <v>48</v>
      </c>
      <c r="M40" s="161"/>
      <c r="N40" s="161"/>
      <c r="O40" s="161"/>
      <c r="P40" s="161"/>
      <c r="Q40" s="161"/>
      <c r="R40" s="301">
        <v>60</v>
      </c>
      <c r="S40" s="161">
        <v>0</v>
      </c>
    </row>
    <row r="41" spans="1:19">
      <c r="A41" s="167" t="s">
        <v>15</v>
      </c>
      <c r="B41" s="230" t="s">
        <v>6</v>
      </c>
      <c r="C41" s="195" t="s">
        <v>20</v>
      </c>
      <c r="D41" s="219">
        <v>192</v>
      </c>
      <c r="E41" s="171">
        <f>D41-F41</f>
        <v>24</v>
      </c>
      <c r="F41" s="196">
        <v>168</v>
      </c>
      <c r="G41" s="70"/>
      <c r="H41" s="70">
        <v>168</v>
      </c>
      <c r="I41" s="70"/>
      <c r="J41" s="157"/>
      <c r="K41" s="157"/>
      <c r="L41" s="157">
        <v>32</v>
      </c>
      <c r="M41" s="161">
        <v>42</v>
      </c>
      <c r="N41" s="161">
        <v>20</v>
      </c>
      <c r="O41" s="161">
        <v>40</v>
      </c>
      <c r="P41" s="161">
        <v>20</v>
      </c>
      <c r="Q41" s="161">
        <v>14</v>
      </c>
      <c r="R41" s="301">
        <v>192</v>
      </c>
      <c r="S41" s="301">
        <v>0</v>
      </c>
    </row>
    <row r="42" spans="1:19">
      <c r="A42" s="167" t="s">
        <v>16</v>
      </c>
      <c r="B42" s="230" t="s">
        <v>9</v>
      </c>
      <c r="C42" s="195" t="s">
        <v>20</v>
      </c>
      <c r="D42" s="219">
        <v>336</v>
      </c>
      <c r="E42" s="171">
        <f>D42-F42</f>
        <v>168</v>
      </c>
      <c r="F42" s="196">
        <v>168</v>
      </c>
      <c r="G42" s="70"/>
      <c r="H42" s="70">
        <v>168</v>
      </c>
      <c r="I42" s="70"/>
      <c r="J42" s="157"/>
      <c r="K42" s="157"/>
      <c r="L42" s="157">
        <v>32</v>
      </c>
      <c r="M42" s="161">
        <v>42</v>
      </c>
      <c r="N42" s="161">
        <v>20</v>
      </c>
      <c r="O42" s="161">
        <v>40</v>
      </c>
      <c r="P42" s="280">
        <v>20</v>
      </c>
      <c r="Q42" s="280">
        <v>14</v>
      </c>
      <c r="R42" s="301">
        <v>336</v>
      </c>
      <c r="S42" s="301">
        <v>0</v>
      </c>
    </row>
    <row r="43" spans="1:19" hidden="1">
      <c r="A43" s="181"/>
      <c r="B43" s="231" t="s">
        <v>281</v>
      </c>
      <c r="C43" s="191"/>
      <c r="D43" s="199">
        <v>168</v>
      </c>
      <c r="E43" s="178"/>
      <c r="F43" s="180">
        <v>112</v>
      </c>
      <c r="G43" s="180"/>
      <c r="H43" s="180"/>
      <c r="I43" s="180"/>
      <c r="J43" s="271"/>
      <c r="K43" s="271"/>
      <c r="L43" s="271"/>
      <c r="M43" s="270"/>
      <c r="N43" s="270"/>
      <c r="O43" s="270"/>
      <c r="P43" s="270"/>
      <c r="Q43" s="270"/>
      <c r="R43" s="266">
        <v>168</v>
      </c>
      <c r="S43" s="266"/>
    </row>
    <row r="44" spans="1:19">
      <c r="A44" s="200" t="s">
        <v>282</v>
      </c>
      <c r="B44" s="232" t="s">
        <v>283</v>
      </c>
      <c r="C44" s="201" t="s">
        <v>284</v>
      </c>
      <c r="D44" s="74">
        <f t="shared" ref="D44:S44" si="12">D45+D47+D46</f>
        <v>270</v>
      </c>
      <c r="E44" s="74">
        <f t="shared" si="12"/>
        <v>90</v>
      </c>
      <c r="F44" s="74">
        <f t="shared" si="12"/>
        <v>180</v>
      </c>
      <c r="G44" s="74">
        <f t="shared" si="12"/>
        <v>66</v>
      </c>
      <c r="H44" s="74">
        <f t="shared" si="12"/>
        <v>114</v>
      </c>
      <c r="I44" s="74">
        <f t="shared" si="12"/>
        <v>0</v>
      </c>
      <c r="J44" s="188">
        <f t="shared" si="12"/>
        <v>0</v>
      </c>
      <c r="K44" s="188">
        <f t="shared" si="12"/>
        <v>0</v>
      </c>
      <c r="L44" s="188">
        <f t="shared" si="12"/>
        <v>64</v>
      </c>
      <c r="M44" s="188">
        <f t="shared" si="12"/>
        <v>116</v>
      </c>
      <c r="N44" s="188">
        <f t="shared" si="12"/>
        <v>0</v>
      </c>
      <c r="O44" s="188">
        <f t="shared" si="12"/>
        <v>0</v>
      </c>
      <c r="P44" s="188">
        <f t="shared" si="12"/>
        <v>0</v>
      </c>
      <c r="Q44" s="188">
        <f t="shared" si="12"/>
        <v>0</v>
      </c>
      <c r="R44" s="188">
        <f t="shared" si="12"/>
        <v>168</v>
      </c>
      <c r="S44" s="188">
        <f t="shared" si="12"/>
        <v>102</v>
      </c>
    </row>
    <row r="45" spans="1:19">
      <c r="A45" s="167" t="s">
        <v>285</v>
      </c>
      <c r="B45" s="233" t="s">
        <v>11</v>
      </c>
      <c r="C45" s="173" t="s">
        <v>24</v>
      </c>
      <c r="D45" s="219">
        <f>F45*1.5</f>
        <v>96</v>
      </c>
      <c r="E45" s="171">
        <f>D45-F45</f>
        <v>32</v>
      </c>
      <c r="F45" s="259">
        <v>64</v>
      </c>
      <c r="G45" s="219">
        <f>F45-H45</f>
        <v>20</v>
      </c>
      <c r="H45" s="259">
        <v>44</v>
      </c>
      <c r="I45" s="219"/>
      <c r="J45" s="157"/>
      <c r="K45" s="157"/>
      <c r="L45" s="157">
        <v>64</v>
      </c>
      <c r="M45" s="161"/>
      <c r="N45" s="161"/>
      <c r="O45" s="161"/>
      <c r="P45" s="280"/>
      <c r="Q45" s="280"/>
      <c r="R45" s="301">
        <v>60</v>
      </c>
      <c r="S45" s="301">
        <v>36</v>
      </c>
    </row>
    <row r="46" spans="1:19">
      <c r="A46" s="167" t="s">
        <v>286</v>
      </c>
      <c r="B46" s="233" t="s">
        <v>52</v>
      </c>
      <c r="C46" s="234" t="s">
        <v>20</v>
      </c>
      <c r="D46" s="259">
        <f>F46*1.5</f>
        <v>123</v>
      </c>
      <c r="E46" s="171">
        <f>D46-F46</f>
        <v>41</v>
      </c>
      <c r="F46" s="259">
        <v>82</v>
      </c>
      <c r="G46" s="259">
        <f>F46-H46</f>
        <v>22</v>
      </c>
      <c r="H46" s="259">
        <v>60</v>
      </c>
      <c r="I46" s="219"/>
      <c r="J46" s="157"/>
      <c r="K46" s="157"/>
      <c r="L46" s="157"/>
      <c r="M46" s="161">
        <v>82</v>
      </c>
      <c r="N46" s="161"/>
      <c r="O46" s="161"/>
      <c r="P46" s="161"/>
      <c r="Q46" s="161"/>
      <c r="R46" s="301">
        <v>108</v>
      </c>
      <c r="S46" s="301">
        <v>15</v>
      </c>
    </row>
    <row r="47" spans="1:19">
      <c r="A47" s="291" t="s">
        <v>287</v>
      </c>
      <c r="B47" s="292" t="s">
        <v>19</v>
      </c>
      <c r="C47" s="275" t="s">
        <v>20</v>
      </c>
      <c r="D47" s="277">
        <f t="shared" ref="D47" si="13">F47*1.5</f>
        <v>51</v>
      </c>
      <c r="E47" s="279">
        <f>D47-F47</f>
        <v>17</v>
      </c>
      <c r="F47" s="277">
        <v>34</v>
      </c>
      <c r="G47" s="277">
        <f t="shared" ref="G47" si="14">F47-H47</f>
        <v>24</v>
      </c>
      <c r="H47" s="277">
        <v>10</v>
      </c>
      <c r="I47" s="277"/>
      <c r="J47" s="293"/>
      <c r="K47" s="293"/>
      <c r="L47" s="293"/>
      <c r="M47" s="277">
        <v>34</v>
      </c>
      <c r="N47" s="277"/>
      <c r="O47" s="277"/>
      <c r="P47" s="277"/>
      <c r="Q47" s="277"/>
      <c r="R47" s="287">
        <v>0</v>
      </c>
      <c r="S47" s="287">
        <v>51</v>
      </c>
    </row>
    <row r="48" spans="1:19" hidden="1">
      <c r="A48" s="181"/>
      <c r="B48" s="224" t="s">
        <v>288</v>
      </c>
      <c r="C48" s="191"/>
      <c r="D48" s="199">
        <v>2370</v>
      </c>
      <c r="E48" s="178"/>
      <c r="F48" s="199">
        <v>1580</v>
      </c>
      <c r="G48" s="199"/>
      <c r="H48" s="199"/>
      <c r="I48" s="199"/>
      <c r="J48" s="271"/>
      <c r="K48" s="271"/>
      <c r="L48" s="271"/>
      <c r="M48" s="270"/>
      <c r="N48" s="270"/>
      <c r="O48" s="270"/>
      <c r="P48" s="270"/>
      <c r="Q48" s="270"/>
      <c r="R48" s="266">
        <v>2370</v>
      </c>
      <c r="S48" s="266"/>
    </row>
    <row r="49" spans="1:19" s="187" customFormat="1">
      <c r="A49" s="202" t="s">
        <v>289</v>
      </c>
      <c r="B49" s="232" t="s">
        <v>260</v>
      </c>
      <c r="C49" s="227" t="s">
        <v>369</v>
      </c>
      <c r="D49" s="203">
        <f t="shared" ref="D49:M49" si="15">D51+D68</f>
        <v>3618</v>
      </c>
      <c r="E49" s="203">
        <f t="shared" si="15"/>
        <v>1206</v>
      </c>
      <c r="F49" s="203">
        <f t="shared" si="15"/>
        <v>2412</v>
      </c>
      <c r="G49" s="203">
        <f t="shared" si="15"/>
        <v>1303</v>
      </c>
      <c r="H49" s="203">
        <f t="shared" si="15"/>
        <v>1079</v>
      </c>
      <c r="I49" s="203">
        <f t="shared" si="15"/>
        <v>90</v>
      </c>
      <c r="J49" s="235">
        <f t="shared" si="15"/>
        <v>0</v>
      </c>
      <c r="K49" s="235">
        <f t="shared" si="15"/>
        <v>0</v>
      </c>
      <c r="L49" s="235">
        <f t="shared" si="15"/>
        <v>400</v>
      </c>
      <c r="M49" s="235">
        <f t="shared" si="15"/>
        <v>556</v>
      </c>
      <c r="N49" s="235">
        <f t="shared" ref="N49:S49" si="16">N51+N68</f>
        <v>344</v>
      </c>
      <c r="O49" s="235">
        <f t="shared" si="16"/>
        <v>568</v>
      </c>
      <c r="P49" s="235">
        <f t="shared" si="16"/>
        <v>320</v>
      </c>
      <c r="Q49" s="235">
        <f t="shared" si="16"/>
        <v>224</v>
      </c>
      <c r="R49" s="235">
        <f t="shared" si="16"/>
        <v>2370</v>
      </c>
      <c r="S49" s="235">
        <f t="shared" si="16"/>
        <v>1248</v>
      </c>
    </row>
    <row r="50" spans="1:19" hidden="1">
      <c r="A50" s="204"/>
      <c r="B50" s="224" t="s">
        <v>290</v>
      </c>
      <c r="C50" s="236"/>
      <c r="D50" s="199">
        <v>692</v>
      </c>
      <c r="E50" s="184"/>
      <c r="F50" s="199">
        <v>462</v>
      </c>
      <c r="G50" s="205"/>
      <c r="H50" s="205"/>
      <c r="I50" s="199"/>
      <c r="J50" s="272"/>
      <c r="K50" s="272"/>
      <c r="L50" s="272"/>
      <c r="M50" s="270"/>
      <c r="N50" s="270"/>
      <c r="O50" s="270"/>
      <c r="P50" s="270"/>
      <c r="Q50" s="270"/>
      <c r="R50" s="266">
        <v>692</v>
      </c>
      <c r="S50" s="266"/>
    </row>
    <row r="51" spans="1:19" s="187" customFormat="1">
      <c r="A51" s="206" t="s">
        <v>291</v>
      </c>
      <c r="B51" s="237" t="s">
        <v>21</v>
      </c>
      <c r="C51" s="201" t="s">
        <v>368</v>
      </c>
      <c r="D51" s="207">
        <f t="shared" ref="D51:M51" si="17">SUM(D52:D66)</f>
        <v>1536</v>
      </c>
      <c r="E51" s="207">
        <f t="shared" si="17"/>
        <v>488</v>
      </c>
      <c r="F51" s="207">
        <f t="shared" si="17"/>
        <v>1048</v>
      </c>
      <c r="G51" s="207">
        <f t="shared" si="17"/>
        <v>496</v>
      </c>
      <c r="H51" s="207">
        <f t="shared" si="17"/>
        <v>552</v>
      </c>
      <c r="I51" s="207">
        <f t="shared" si="17"/>
        <v>0</v>
      </c>
      <c r="J51" s="207">
        <f t="shared" si="17"/>
        <v>0</v>
      </c>
      <c r="K51" s="207">
        <f t="shared" si="17"/>
        <v>0</v>
      </c>
      <c r="L51" s="207">
        <f t="shared" si="17"/>
        <v>400</v>
      </c>
      <c r="M51" s="207">
        <f t="shared" si="17"/>
        <v>412</v>
      </c>
      <c r="N51" s="207">
        <f t="shared" ref="N51:S51" si="18">SUM(N52:N66)</f>
        <v>32</v>
      </c>
      <c r="O51" s="207">
        <f t="shared" si="18"/>
        <v>88</v>
      </c>
      <c r="P51" s="207">
        <f t="shared" si="18"/>
        <v>60</v>
      </c>
      <c r="Q51" s="207">
        <f t="shared" si="18"/>
        <v>56</v>
      </c>
      <c r="R51" s="207">
        <f t="shared" si="18"/>
        <v>692</v>
      </c>
      <c r="S51" s="207">
        <f t="shared" si="18"/>
        <v>844</v>
      </c>
    </row>
    <row r="52" spans="1:19" s="187" customFormat="1">
      <c r="A52" s="208" t="s">
        <v>292</v>
      </c>
      <c r="B52" s="238" t="s">
        <v>22</v>
      </c>
      <c r="C52" s="234" t="s">
        <v>20</v>
      </c>
      <c r="D52" s="209">
        <f>F52*1.5</f>
        <v>120</v>
      </c>
      <c r="E52" s="171">
        <f t="shared" ref="E52:E65" si="19">D52-F52</f>
        <v>40</v>
      </c>
      <c r="F52" s="219">
        <v>80</v>
      </c>
      <c r="G52" s="219">
        <v>6</v>
      </c>
      <c r="H52" s="259">
        <v>74</v>
      </c>
      <c r="I52" s="219"/>
      <c r="J52" s="161"/>
      <c r="K52" s="161"/>
      <c r="L52" s="161">
        <v>44</v>
      </c>
      <c r="M52" s="161">
        <v>36</v>
      </c>
      <c r="N52" s="161"/>
      <c r="O52" s="161"/>
      <c r="P52" s="161"/>
      <c r="Q52" s="161"/>
      <c r="R52" s="161">
        <v>120</v>
      </c>
      <c r="S52" s="161"/>
    </row>
    <row r="53" spans="1:19" s="187" customFormat="1">
      <c r="A53" s="208" t="s">
        <v>293</v>
      </c>
      <c r="B53" s="238" t="s">
        <v>23</v>
      </c>
      <c r="C53" s="234" t="s">
        <v>24</v>
      </c>
      <c r="D53" s="209">
        <v>110</v>
      </c>
      <c r="E53" s="171">
        <f>D53-F53</f>
        <v>36</v>
      </c>
      <c r="F53" s="219">
        <v>74</v>
      </c>
      <c r="G53" s="219">
        <v>44</v>
      </c>
      <c r="H53" s="259">
        <v>30</v>
      </c>
      <c r="I53" s="219"/>
      <c r="J53" s="161"/>
      <c r="K53" s="161"/>
      <c r="L53" s="161">
        <v>74</v>
      </c>
      <c r="M53" s="161"/>
      <c r="N53" s="161"/>
      <c r="O53" s="161"/>
      <c r="P53" s="161"/>
      <c r="Q53" s="161"/>
      <c r="R53" s="161">
        <v>110</v>
      </c>
      <c r="S53" s="161"/>
    </row>
    <row r="54" spans="1:19">
      <c r="A54" s="208" t="s">
        <v>294</v>
      </c>
      <c r="B54" s="238" t="s">
        <v>325</v>
      </c>
      <c r="C54" s="234" t="s">
        <v>24</v>
      </c>
      <c r="D54" s="209">
        <f t="shared" ref="D54:D65" si="20">F54*1.5</f>
        <v>90</v>
      </c>
      <c r="E54" s="171">
        <f t="shared" si="19"/>
        <v>30</v>
      </c>
      <c r="F54" s="219">
        <v>60</v>
      </c>
      <c r="G54" s="219">
        <v>30</v>
      </c>
      <c r="H54" s="259">
        <v>30</v>
      </c>
      <c r="I54" s="219"/>
      <c r="J54" s="161"/>
      <c r="K54" s="161"/>
      <c r="L54" s="161"/>
      <c r="M54" s="161">
        <v>60</v>
      </c>
      <c r="N54" s="161"/>
      <c r="O54" s="161"/>
      <c r="P54" s="161"/>
      <c r="Q54" s="161"/>
      <c r="R54" s="301">
        <v>90</v>
      </c>
      <c r="S54" s="301"/>
    </row>
    <row r="55" spans="1:19" ht="12.75" customHeight="1">
      <c r="A55" s="208" t="s">
        <v>295</v>
      </c>
      <c r="B55" s="238" t="s">
        <v>25</v>
      </c>
      <c r="C55" s="234" t="s">
        <v>20</v>
      </c>
      <c r="D55" s="209">
        <f t="shared" si="20"/>
        <v>90</v>
      </c>
      <c r="E55" s="171">
        <f t="shared" si="19"/>
        <v>30</v>
      </c>
      <c r="F55" s="219">
        <v>60</v>
      </c>
      <c r="G55" s="219">
        <v>30</v>
      </c>
      <c r="H55" s="259">
        <v>30</v>
      </c>
      <c r="I55" s="219"/>
      <c r="J55" s="161"/>
      <c r="K55" s="161"/>
      <c r="L55" s="161">
        <v>60</v>
      </c>
      <c r="M55" s="161"/>
      <c r="N55" s="161"/>
      <c r="O55" s="161"/>
      <c r="P55" s="161"/>
      <c r="Q55" s="161"/>
      <c r="R55" s="301">
        <v>90</v>
      </c>
      <c r="S55" s="301"/>
    </row>
    <row r="56" spans="1:19" ht="25.5">
      <c r="A56" s="208" t="s">
        <v>296</v>
      </c>
      <c r="B56" s="239" t="s">
        <v>53</v>
      </c>
      <c r="C56" s="234" t="s">
        <v>20</v>
      </c>
      <c r="D56" s="209">
        <f t="shared" si="20"/>
        <v>90</v>
      </c>
      <c r="E56" s="213">
        <f>D56-F56</f>
        <v>30</v>
      </c>
      <c r="F56" s="219">
        <v>60</v>
      </c>
      <c r="G56" s="219">
        <v>20</v>
      </c>
      <c r="H56" s="259">
        <v>40</v>
      </c>
      <c r="I56" s="219"/>
      <c r="J56" s="161"/>
      <c r="K56" s="161"/>
      <c r="L56" s="161"/>
      <c r="M56" s="161"/>
      <c r="N56" s="161">
        <v>32</v>
      </c>
      <c r="O56" s="161">
        <v>28</v>
      </c>
      <c r="P56" s="161"/>
      <c r="Q56" s="161"/>
      <c r="R56" s="301">
        <v>90</v>
      </c>
      <c r="S56" s="301"/>
    </row>
    <row r="57" spans="1:19">
      <c r="A57" s="208" t="s">
        <v>297</v>
      </c>
      <c r="B57" s="238" t="s">
        <v>326</v>
      </c>
      <c r="C57" s="234" t="s">
        <v>24</v>
      </c>
      <c r="D57" s="209">
        <f t="shared" si="20"/>
        <v>90</v>
      </c>
      <c r="E57" s="171">
        <f t="shared" si="19"/>
        <v>30</v>
      </c>
      <c r="F57" s="219">
        <v>60</v>
      </c>
      <c r="G57" s="219">
        <v>30</v>
      </c>
      <c r="H57" s="259">
        <v>30</v>
      </c>
      <c r="I57" s="219"/>
      <c r="J57" s="161"/>
      <c r="K57" s="161"/>
      <c r="L57" s="161"/>
      <c r="M57" s="161"/>
      <c r="N57" s="161"/>
      <c r="O57" s="161">
        <v>60</v>
      </c>
      <c r="P57" s="161"/>
      <c r="Q57" s="161"/>
      <c r="R57" s="301">
        <v>90</v>
      </c>
      <c r="S57" s="301"/>
    </row>
    <row r="58" spans="1:19">
      <c r="A58" s="211" t="s">
        <v>298</v>
      </c>
      <c r="B58" s="238" t="s">
        <v>26</v>
      </c>
      <c r="C58" s="234" t="s">
        <v>20</v>
      </c>
      <c r="D58" s="209">
        <f t="shared" si="20"/>
        <v>102</v>
      </c>
      <c r="E58" s="171">
        <f>D58-F58</f>
        <v>34</v>
      </c>
      <c r="F58" s="219">
        <v>68</v>
      </c>
      <c r="G58" s="219">
        <v>20</v>
      </c>
      <c r="H58" s="259">
        <v>48</v>
      </c>
      <c r="I58" s="219"/>
      <c r="J58" s="161"/>
      <c r="K58" s="161"/>
      <c r="L58" s="161">
        <v>68</v>
      </c>
      <c r="M58" s="161"/>
      <c r="N58" s="161"/>
      <c r="O58" s="161"/>
      <c r="P58" s="161"/>
      <c r="Q58" s="161"/>
      <c r="R58" s="301">
        <v>102</v>
      </c>
      <c r="S58" s="301"/>
    </row>
    <row r="59" spans="1:19">
      <c r="A59" s="273" t="s">
        <v>351</v>
      </c>
      <c r="B59" s="278" t="s">
        <v>341</v>
      </c>
      <c r="C59" s="275" t="s">
        <v>24</v>
      </c>
      <c r="D59" s="287">
        <f t="shared" si="20"/>
        <v>165</v>
      </c>
      <c r="E59" s="279">
        <f>D59-F59</f>
        <v>55</v>
      </c>
      <c r="F59" s="277">
        <v>110</v>
      </c>
      <c r="G59" s="277">
        <v>60</v>
      </c>
      <c r="H59" s="277">
        <v>50</v>
      </c>
      <c r="I59" s="277"/>
      <c r="J59" s="277"/>
      <c r="K59" s="290"/>
      <c r="L59" s="277"/>
      <c r="M59" s="277">
        <v>110</v>
      </c>
      <c r="N59" s="277"/>
      <c r="O59" s="277"/>
      <c r="P59" s="277"/>
      <c r="Q59" s="277"/>
      <c r="R59" s="287"/>
      <c r="S59" s="287">
        <v>165</v>
      </c>
    </row>
    <row r="60" spans="1:19" ht="12.75" customHeight="1">
      <c r="A60" s="273" t="s">
        <v>352</v>
      </c>
      <c r="B60" s="278" t="s">
        <v>29</v>
      </c>
      <c r="C60" s="275" t="s">
        <v>20</v>
      </c>
      <c r="D60" s="287">
        <f t="shared" si="20"/>
        <v>60</v>
      </c>
      <c r="E60" s="279">
        <f>D60-F60</f>
        <v>20</v>
      </c>
      <c r="F60" s="277">
        <v>40</v>
      </c>
      <c r="G60" s="277">
        <v>20</v>
      </c>
      <c r="H60" s="277">
        <v>20</v>
      </c>
      <c r="I60" s="277"/>
      <c r="J60" s="277"/>
      <c r="K60" s="290"/>
      <c r="L60" s="277"/>
      <c r="M60" s="277">
        <v>40</v>
      </c>
      <c r="N60" s="277"/>
      <c r="O60" s="277"/>
      <c r="P60" s="277"/>
      <c r="Q60" s="277"/>
      <c r="R60" s="287"/>
      <c r="S60" s="287">
        <v>60</v>
      </c>
    </row>
    <row r="61" spans="1:19" ht="26.25" customHeight="1">
      <c r="A61" s="273" t="s">
        <v>353</v>
      </c>
      <c r="B61" s="274" t="s">
        <v>342</v>
      </c>
      <c r="C61" s="275" t="s">
        <v>24</v>
      </c>
      <c r="D61" s="287">
        <f t="shared" si="20"/>
        <v>126</v>
      </c>
      <c r="E61" s="276">
        <f>D61-F61</f>
        <v>42</v>
      </c>
      <c r="F61" s="277">
        <v>84</v>
      </c>
      <c r="G61" s="277">
        <v>44</v>
      </c>
      <c r="H61" s="277">
        <v>40</v>
      </c>
      <c r="I61" s="277"/>
      <c r="J61" s="277"/>
      <c r="K61" s="290"/>
      <c r="L61" s="277">
        <v>84</v>
      </c>
      <c r="M61" s="277"/>
      <c r="N61" s="277"/>
      <c r="O61" s="277"/>
      <c r="P61" s="277"/>
      <c r="Q61" s="277"/>
      <c r="R61" s="287"/>
      <c r="S61" s="287">
        <v>126</v>
      </c>
    </row>
    <row r="62" spans="1:19">
      <c r="A62" s="273" t="s">
        <v>354</v>
      </c>
      <c r="B62" s="278" t="s">
        <v>343</v>
      </c>
      <c r="C62" s="275" t="s">
        <v>24</v>
      </c>
      <c r="D62" s="287">
        <f t="shared" si="20"/>
        <v>159</v>
      </c>
      <c r="E62" s="279">
        <f>D62-F62</f>
        <v>53</v>
      </c>
      <c r="F62" s="277">
        <v>106</v>
      </c>
      <c r="G62" s="277">
        <v>56</v>
      </c>
      <c r="H62" s="277">
        <v>50</v>
      </c>
      <c r="I62" s="277"/>
      <c r="J62" s="277"/>
      <c r="K62" s="290"/>
      <c r="L62" s="277"/>
      <c r="M62" s="277">
        <v>106</v>
      </c>
      <c r="N62" s="277"/>
      <c r="O62" s="277"/>
      <c r="P62" s="277"/>
      <c r="Q62" s="277"/>
      <c r="R62" s="287"/>
      <c r="S62" s="287">
        <v>159</v>
      </c>
    </row>
    <row r="63" spans="1:19">
      <c r="A63" s="273" t="s">
        <v>301</v>
      </c>
      <c r="B63" s="274" t="s">
        <v>345</v>
      </c>
      <c r="C63" s="275" t="s">
        <v>20</v>
      </c>
      <c r="D63" s="287">
        <v>78</v>
      </c>
      <c r="E63" s="276">
        <f t="shared" si="19"/>
        <v>18</v>
      </c>
      <c r="F63" s="277">
        <v>60</v>
      </c>
      <c r="G63" s="277">
        <v>44</v>
      </c>
      <c r="H63" s="277">
        <v>16</v>
      </c>
      <c r="I63" s="277"/>
      <c r="J63" s="277"/>
      <c r="K63" s="290"/>
      <c r="L63" s="277"/>
      <c r="M63" s="277"/>
      <c r="N63" s="277"/>
      <c r="O63" s="277"/>
      <c r="P63" s="277">
        <v>60</v>
      </c>
      <c r="Q63" s="277"/>
      <c r="R63" s="287"/>
      <c r="S63" s="287">
        <v>78</v>
      </c>
    </row>
    <row r="64" spans="1:19">
      <c r="A64" s="273" t="s">
        <v>355</v>
      </c>
      <c r="B64" s="278" t="s">
        <v>27</v>
      </c>
      <c r="C64" s="275" t="s">
        <v>299</v>
      </c>
      <c r="D64" s="287">
        <v>78</v>
      </c>
      <c r="E64" s="279">
        <f t="shared" si="19"/>
        <v>18</v>
      </c>
      <c r="F64" s="277">
        <v>60</v>
      </c>
      <c r="G64" s="277">
        <v>8</v>
      </c>
      <c r="H64" s="277">
        <v>52</v>
      </c>
      <c r="I64" s="277"/>
      <c r="J64" s="277"/>
      <c r="K64" s="290"/>
      <c r="L64" s="277"/>
      <c r="M64" s="277">
        <v>60</v>
      </c>
      <c r="N64" s="277"/>
      <c r="O64" s="277"/>
      <c r="P64" s="277"/>
      <c r="Q64" s="277"/>
      <c r="R64" s="287"/>
      <c r="S64" s="287">
        <v>78</v>
      </c>
    </row>
    <row r="65" spans="1:19">
      <c r="A65" s="273" t="s">
        <v>356</v>
      </c>
      <c r="B65" s="278" t="s">
        <v>28</v>
      </c>
      <c r="C65" s="275" t="s">
        <v>24</v>
      </c>
      <c r="D65" s="287">
        <f t="shared" si="20"/>
        <v>105</v>
      </c>
      <c r="E65" s="279">
        <f t="shared" si="19"/>
        <v>35</v>
      </c>
      <c r="F65" s="277">
        <v>70</v>
      </c>
      <c r="G65" s="277">
        <v>40</v>
      </c>
      <c r="H65" s="277">
        <v>30</v>
      </c>
      <c r="I65" s="277"/>
      <c r="J65" s="277"/>
      <c r="K65" s="290"/>
      <c r="L65" s="277">
        <v>70</v>
      </c>
      <c r="M65" s="277"/>
      <c r="N65" s="277"/>
      <c r="O65" s="277"/>
      <c r="P65" s="277"/>
      <c r="Q65" s="277"/>
      <c r="R65" s="287"/>
      <c r="S65" s="287">
        <v>105</v>
      </c>
    </row>
    <row r="66" spans="1:19">
      <c r="A66" s="273" t="s">
        <v>357</v>
      </c>
      <c r="B66" s="278" t="s">
        <v>300</v>
      </c>
      <c r="C66" s="275" t="s">
        <v>20</v>
      </c>
      <c r="D66" s="287">
        <v>73</v>
      </c>
      <c r="E66" s="279">
        <f>D66-F66</f>
        <v>17</v>
      </c>
      <c r="F66" s="277">
        <v>56</v>
      </c>
      <c r="G66" s="277">
        <v>44</v>
      </c>
      <c r="H66" s="277">
        <v>12</v>
      </c>
      <c r="I66" s="277"/>
      <c r="J66" s="277"/>
      <c r="K66" s="290"/>
      <c r="L66" s="277"/>
      <c r="M66" s="277"/>
      <c r="N66" s="277"/>
      <c r="O66" s="277"/>
      <c r="P66" s="277"/>
      <c r="Q66" s="277">
        <v>56</v>
      </c>
      <c r="R66" s="287"/>
      <c r="S66" s="287">
        <v>73</v>
      </c>
    </row>
    <row r="67" spans="1:19" s="258" customFormat="1" hidden="1">
      <c r="A67" s="261"/>
      <c r="B67" s="262" t="s">
        <v>302</v>
      </c>
      <c r="C67" s="263"/>
      <c r="D67" s="264">
        <v>1678</v>
      </c>
      <c r="E67" s="265"/>
      <c r="F67" s="266">
        <v>1118</v>
      </c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 s="266"/>
      <c r="R67" s="266">
        <v>1678</v>
      </c>
      <c r="S67" s="266"/>
    </row>
    <row r="68" spans="1:19">
      <c r="A68" s="206" t="s">
        <v>303</v>
      </c>
      <c r="B68" s="237" t="s">
        <v>30</v>
      </c>
      <c r="C68" s="227" t="s">
        <v>372</v>
      </c>
      <c r="D68" s="207">
        <f t="shared" ref="D68:S68" si="21">D69+D74+D79+D82+D86</f>
        <v>2082</v>
      </c>
      <c r="E68" s="207">
        <f t="shared" si="21"/>
        <v>718</v>
      </c>
      <c r="F68" s="207">
        <f t="shared" si="21"/>
        <v>1364</v>
      </c>
      <c r="G68" s="207">
        <f t="shared" si="21"/>
        <v>807</v>
      </c>
      <c r="H68" s="207">
        <f t="shared" si="21"/>
        <v>527</v>
      </c>
      <c r="I68" s="207">
        <f t="shared" si="21"/>
        <v>90</v>
      </c>
      <c r="J68" s="207">
        <f t="shared" si="21"/>
        <v>0</v>
      </c>
      <c r="K68" s="207">
        <f t="shared" si="21"/>
        <v>0</v>
      </c>
      <c r="L68" s="207">
        <f t="shared" si="21"/>
        <v>0</v>
      </c>
      <c r="M68" s="207">
        <f t="shared" si="21"/>
        <v>144</v>
      </c>
      <c r="N68" s="207">
        <f t="shared" si="21"/>
        <v>312</v>
      </c>
      <c r="O68" s="207">
        <f t="shared" si="21"/>
        <v>480</v>
      </c>
      <c r="P68" s="207">
        <f t="shared" si="21"/>
        <v>260</v>
      </c>
      <c r="Q68" s="207">
        <f t="shared" si="21"/>
        <v>168</v>
      </c>
      <c r="R68" s="207">
        <f t="shared" si="21"/>
        <v>1678</v>
      </c>
      <c r="S68" s="207">
        <f t="shared" si="21"/>
        <v>404</v>
      </c>
    </row>
    <row r="69" spans="1:19">
      <c r="A69" s="206" t="s">
        <v>304</v>
      </c>
      <c r="B69" s="240" t="s">
        <v>31</v>
      </c>
      <c r="C69" s="227" t="s">
        <v>367</v>
      </c>
      <c r="D69" s="207">
        <f t="shared" ref="D69:S69" si="22">D70+D71</f>
        <v>950</v>
      </c>
      <c r="E69" s="207">
        <f t="shared" si="22"/>
        <v>360</v>
      </c>
      <c r="F69" s="207">
        <f t="shared" si="22"/>
        <v>590</v>
      </c>
      <c r="G69" s="207">
        <f t="shared" si="22"/>
        <v>371</v>
      </c>
      <c r="H69" s="207">
        <f t="shared" si="22"/>
        <v>219</v>
      </c>
      <c r="I69" s="207">
        <f t="shared" si="22"/>
        <v>60</v>
      </c>
      <c r="J69" s="207">
        <f t="shared" si="22"/>
        <v>0</v>
      </c>
      <c r="K69" s="207">
        <f t="shared" si="22"/>
        <v>0</v>
      </c>
      <c r="L69" s="207">
        <f t="shared" si="22"/>
        <v>0</v>
      </c>
      <c r="M69" s="207">
        <f t="shared" si="22"/>
        <v>144</v>
      </c>
      <c r="N69" s="207">
        <f t="shared" si="22"/>
        <v>272</v>
      </c>
      <c r="O69" s="207">
        <f t="shared" si="22"/>
        <v>174</v>
      </c>
      <c r="P69" s="207">
        <f t="shared" si="22"/>
        <v>0</v>
      </c>
      <c r="Q69" s="207">
        <f t="shared" si="22"/>
        <v>0</v>
      </c>
      <c r="R69" s="207">
        <f t="shared" si="22"/>
        <v>840</v>
      </c>
      <c r="S69" s="207">
        <f t="shared" si="22"/>
        <v>110</v>
      </c>
    </row>
    <row r="70" spans="1:19" ht="15" customHeight="1">
      <c r="A70" s="211" t="s">
        <v>305</v>
      </c>
      <c r="B70" s="241" t="s">
        <v>32</v>
      </c>
      <c r="C70" s="248" t="s">
        <v>365</v>
      </c>
      <c r="D70" s="210">
        <v>860</v>
      </c>
      <c r="E70" s="213">
        <f>D70-F70</f>
        <v>330</v>
      </c>
      <c r="F70" s="210">
        <v>530</v>
      </c>
      <c r="G70" s="210">
        <f>F70-H70</f>
        <v>335</v>
      </c>
      <c r="H70" s="210">
        <v>195</v>
      </c>
      <c r="I70" s="210">
        <v>60</v>
      </c>
      <c r="J70" s="210"/>
      <c r="K70" s="210"/>
      <c r="L70" s="210"/>
      <c r="M70" s="210">
        <v>84</v>
      </c>
      <c r="N70" s="161">
        <v>272</v>
      </c>
      <c r="O70" s="161">
        <v>174</v>
      </c>
      <c r="P70" s="161"/>
      <c r="Q70" s="161"/>
      <c r="R70" s="302">
        <v>760</v>
      </c>
      <c r="S70" s="301">
        <v>100</v>
      </c>
    </row>
    <row r="71" spans="1:19" s="258" customFormat="1">
      <c r="A71" s="211" t="s">
        <v>327</v>
      </c>
      <c r="B71" s="241" t="s">
        <v>33</v>
      </c>
      <c r="C71" s="234" t="s">
        <v>24</v>
      </c>
      <c r="D71" s="210">
        <v>90</v>
      </c>
      <c r="E71" s="213">
        <f>D71-F71</f>
        <v>30</v>
      </c>
      <c r="F71" s="209">
        <v>60</v>
      </c>
      <c r="G71" s="210">
        <f>F71-H71</f>
        <v>36</v>
      </c>
      <c r="H71" s="209">
        <v>24</v>
      </c>
      <c r="I71" s="161"/>
      <c r="J71" s="161"/>
      <c r="K71" s="161"/>
      <c r="L71" s="161"/>
      <c r="M71" s="161">
        <v>60</v>
      </c>
      <c r="N71" s="161"/>
      <c r="O71" s="161"/>
      <c r="P71" s="161"/>
      <c r="Q71" s="161"/>
      <c r="R71" s="173">
        <v>80</v>
      </c>
      <c r="S71" s="173">
        <v>10</v>
      </c>
    </row>
    <row r="72" spans="1:19" s="258" customFormat="1">
      <c r="A72" s="243" t="s">
        <v>308</v>
      </c>
      <c r="B72" s="244" t="s">
        <v>404</v>
      </c>
      <c r="C72" s="245" t="s">
        <v>18</v>
      </c>
      <c r="D72" s="246">
        <v>72</v>
      </c>
      <c r="E72" s="247"/>
      <c r="F72" s="247"/>
      <c r="G72" s="247"/>
      <c r="H72" s="247"/>
      <c r="I72" s="247"/>
      <c r="J72" s="247"/>
      <c r="K72" s="247"/>
      <c r="L72" s="247"/>
      <c r="M72" s="247">
        <v>72</v>
      </c>
      <c r="N72" s="247"/>
      <c r="O72" s="247"/>
      <c r="P72" s="247"/>
      <c r="Q72" s="247"/>
      <c r="R72" s="247"/>
      <c r="S72" s="247"/>
    </row>
    <row r="73" spans="1:19" s="258" customFormat="1">
      <c r="A73" s="243" t="s">
        <v>334</v>
      </c>
      <c r="B73" s="244" t="s">
        <v>403</v>
      </c>
      <c r="C73" s="303" t="s">
        <v>405</v>
      </c>
      <c r="D73" s="246">
        <v>72</v>
      </c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>
        <v>72</v>
      </c>
      <c r="P73" s="247"/>
      <c r="Q73" s="247"/>
      <c r="R73" s="247"/>
      <c r="S73" s="247"/>
    </row>
    <row r="74" spans="1:19" s="214" customFormat="1" ht="39.75" customHeight="1">
      <c r="A74" s="206" t="s">
        <v>306</v>
      </c>
      <c r="B74" s="240" t="s">
        <v>328</v>
      </c>
      <c r="C74" s="227" t="s">
        <v>371</v>
      </c>
      <c r="D74" s="207">
        <f t="shared" ref="D74:S74" si="23">D75+D76</f>
        <v>570</v>
      </c>
      <c r="E74" s="207">
        <f t="shared" si="23"/>
        <v>170</v>
      </c>
      <c r="F74" s="207">
        <f t="shared" si="23"/>
        <v>400</v>
      </c>
      <c r="G74" s="207">
        <f t="shared" si="23"/>
        <v>240</v>
      </c>
      <c r="H74" s="207">
        <f t="shared" si="23"/>
        <v>130</v>
      </c>
      <c r="I74" s="207">
        <f t="shared" si="23"/>
        <v>30</v>
      </c>
      <c r="J74" s="207">
        <f t="shared" si="23"/>
        <v>0</v>
      </c>
      <c r="K74" s="207">
        <f t="shared" si="23"/>
        <v>0</v>
      </c>
      <c r="L74" s="207">
        <f t="shared" si="23"/>
        <v>0</v>
      </c>
      <c r="M74" s="207"/>
      <c r="N74" s="207">
        <f t="shared" si="23"/>
        <v>40</v>
      </c>
      <c r="O74" s="207">
        <f t="shared" si="23"/>
        <v>266</v>
      </c>
      <c r="P74" s="207">
        <f t="shared" si="23"/>
        <v>94</v>
      </c>
      <c r="Q74" s="207">
        <f t="shared" si="23"/>
        <v>0</v>
      </c>
      <c r="R74" s="207">
        <f t="shared" si="23"/>
        <v>474</v>
      </c>
      <c r="S74" s="207">
        <f t="shared" si="23"/>
        <v>96</v>
      </c>
    </row>
    <row r="75" spans="1:19" s="214" customFormat="1" ht="27" customHeight="1">
      <c r="A75" s="208" t="s">
        <v>307</v>
      </c>
      <c r="B75" s="239" t="s">
        <v>36</v>
      </c>
      <c r="C75" s="242" t="s">
        <v>24</v>
      </c>
      <c r="D75" s="209">
        <v>510</v>
      </c>
      <c r="E75" s="213">
        <f>D75-F75</f>
        <v>150</v>
      </c>
      <c r="F75" s="219">
        <v>360</v>
      </c>
      <c r="G75" s="219">
        <v>216</v>
      </c>
      <c r="H75" s="259">
        <v>114</v>
      </c>
      <c r="I75" s="219">
        <v>30</v>
      </c>
      <c r="J75" s="161"/>
      <c r="K75" s="161"/>
      <c r="L75" s="161"/>
      <c r="M75" s="161"/>
      <c r="N75" s="280">
        <v>40</v>
      </c>
      <c r="O75" s="161">
        <v>266</v>
      </c>
      <c r="P75" s="161">
        <v>54</v>
      </c>
      <c r="Q75" s="161"/>
      <c r="R75" s="217">
        <v>420</v>
      </c>
      <c r="S75" s="217">
        <v>90</v>
      </c>
    </row>
    <row r="76" spans="1:19" s="214" customFormat="1" ht="15" customHeight="1">
      <c r="A76" s="208" t="s">
        <v>329</v>
      </c>
      <c r="B76" s="239" t="s">
        <v>37</v>
      </c>
      <c r="C76" s="242" t="s">
        <v>20</v>
      </c>
      <c r="D76" s="209">
        <v>60</v>
      </c>
      <c r="E76" s="213">
        <f>D76-F76</f>
        <v>20</v>
      </c>
      <c r="F76" s="219">
        <v>40</v>
      </c>
      <c r="G76" s="219">
        <v>24</v>
      </c>
      <c r="H76" s="259">
        <v>16</v>
      </c>
      <c r="I76" s="219"/>
      <c r="J76" s="161"/>
      <c r="K76" s="161"/>
      <c r="L76" s="161"/>
      <c r="M76" s="161"/>
      <c r="N76" s="280"/>
      <c r="O76" s="161"/>
      <c r="P76" s="161">
        <v>40</v>
      </c>
      <c r="Q76" s="161"/>
      <c r="R76" s="217">
        <v>54</v>
      </c>
      <c r="S76" s="217">
        <v>6</v>
      </c>
    </row>
    <row r="77" spans="1:19" s="214" customFormat="1" ht="14.25" customHeight="1">
      <c r="A77" s="243" t="s">
        <v>406</v>
      </c>
      <c r="B77" s="244" t="s">
        <v>34</v>
      </c>
      <c r="C77" s="245" t="s">
        <v>18</v>
      </c>
      <c r="D77" s="246">
        <v>216</v>
      </c>
      <c r="E77" s="247"/>
      <c r="F77" s="247"/>
      <c r="G77" s="247"/>
      <c r="H77" s="247"/>
      <c r="I77" s="247"/>
      <c r="J77" s="247"/>
      <c r="K77" s="247"/>
      <c r="L77" s="247"/>
      <c r="M77" s="247"/>
      <c r="N77" s="247">
        <v>144</v>
      </c>
      <c r="O77" s="247">
        <v>72</v>
      </c>
      <c r="P77" s="247"/>
      <c r="Q77" s="247"/>
      <c r="R77" s="247"/>
      <c r="S77" s="247"/>
    </row>
    <row r="78" spans="1:19" s="214" customFormat="1" ht="15.75" customHeight="1">
      <c r="A78" s="281" t="s">
        <v>407</v>
      </c>
      <c r="B78" s="282" t="s">
        <v>107</v>
      </c>
      <c r="C78" s="283" t="s">
        <v>18</v>
      </c>
      <c r="D78" s="284">
        <v>216</v>
      </c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5"/>
      <c r="P78" s="285">
        <v>216</v>
      </c>
      <c r="Q78" s="285"/>
      <c r="R78" s="285"/>
      <c r="S78" s="285"/>
    </row>
    <row r="79" spans="1:19" s="214" customFormat="1" ht="39" customHeight="1">
      <c r="A79" s="206" t="s">
        <v>310</v>
      </c>
      <c r="B79" s="240" t="s">
        <v>38</v>
      </c>
      <c r="C79" s="227" t="s">
        <v>330</v>
      </c>
      <c r="D79" s="207">
        <f t="shared" ref="D79:S79" si="24">D80</f>
        <v>136</v>
      </c>
      <c r="E79" s="207">
        <f t="shared" si="24"/>
        <v>46</v>
      </c>
      <c r="F79" s="207">
        <f t="shared" si="24"/>
        <v>90</v>
      </c>
      <c r="G79" s="207">
        <f t="shared" si="24"/>
        <v>44</v>
      </c>
      <c r="H79" s="207">
        <f t="shared" si="24"/>
        <v>46</v>
      </c>
      <c r="I79" s="207">
        <f t="shared" si="24"/>
        <v>0</v>
      </c>
      <c r="J79" s="207">
        <f t="shared" si="24"/>
        <v>0</v>
      </c>
      <c r="K79" s="207">
        <f t="shared" si="24"/>
        <v>0</v>
      </c>
      <c r="L79" s="207">
        <f t="shared" si="24"/>
        <v>0</v>
      </c>
      <c r="M79" s="207">
        <f t="shared" si="24"/>
        <v>0</v>
      </c>
      <c r="N79" s="207">
        <f t="shared" si="24"/>
        <v>0</v>
      </c>
      <c r="O79" s="207">
        <f t="shared" si="24"/>
        <v>0</v>
      </c>
      <c r="P79" s="207">
        <f t="shared" si="24"/>
        <v>50</v>
      </c>
      <c r="Q79" s="207">
        <f t="shared" si="24"/>
        <v>40</v>
      </c>
      <c r="R79" s="207">
        <f t="shared" si="24"/>
        <v>86</v>
      </c>
      <c r="S79" s="207">
        <f t="shared" si="24"/>
        <v>50</v>
      </c>
    </row>
    <row r="80" spans="1:19" s="214" customFormat="1" ht="39" customHeight="1">
      <c r="A80" s="208" t="s">
        <v>311</v>
      </c>
      <c r="B80" s="212" t="s">
        <v>331</v>
      </c>
      <c r="C80" s="242" t="s">
        <v>24</v>
      </c>
      <c r="D80" s="210">
        <v>136</v>
      </c>
      <c r="E80" s="213">
        <f>D80-F80</f>
        <v>46</v>
      </c>
      <c r="F80" s="161">
        <v>90</v>
      </c>
      <c r="G80" s="161">
        <v>44</v>
      </c>
      <c r="H80" s="161">
        <v>46</v>
      </c>
      <c r="I80" s="219"/>
      <c r="J80" s="161"/>
      <c r="K80" s="161"/>
      <c r="L80" s="161"/>
      <c r="M80" s="280"/>
      <c r="N80" s="280"/>
      <c r="O80" s="280"/>
      <c r="P80" s="161">
        <v>50</v>
      </c>
      <c r="Q80" s="161">
        <v>40</v>
      </c>
      <c r="R80" s="217">
        <v>86</v>
      </c>
      <c r="S80" s="217">
        <v>50</v>
      </c>
    </row>
    <row r="81" spans="1:19" s="214" customFormat="1" ht="16.5" customHeight="1">
      <c r="A81" s="281" t="s">
        <v>309</v>
      </c>
      <c r="B81" s="282" t="s">
        <v>107</v>
      </c>
      <c r="C81" s="283" t="s">
        <v>18</v>
      </c>
      <c r="D81" s="284">
        <v>72</v>
      </c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>
        <v>72</v>
      </c>
      <c r="R81" s="285"/>
      <c r="S81" s="285"/>
    </row>
    <row r="82" spans="1:19" s="218" customFormat="1" ht="25.5">
      <c r="A82" s="206" t="s">
        <v>313</v>
      </c>
      <c r="B82" s="240" t="s">
        <v>39</v>
      </c>
      <c r="C82" s="227" t="s">
        <v>332</v>
      </c>
      <c r="D82" s="207">
        <f t="shared" ref="D82:S82" si="25">D83+D84</f>
        <v>366</v>
      </c>
      <c r="E82" s="207">
        <f>D82-F82</f>
        <v>122</v>
      </c>
      <c r="F82" s="207">
        <f t="shared" si="25"/>
        <v>244</v>
      </c>
      <c r="G82" s="207">
        <f t="shared" si="25"/>
        <v>134</v>
      </c>
      <c r="H82" s="207">
        <f t="shared" si="25"/>
        <v>110</v>
      </c>
      <c r="I82" s="207">
        <f t="shared" si="25"/>
        <v>0</v>
      </c>
      <c r="J82" s="207">
        <f t="shared" si="25"/>
        <v>0</v>
      </c>
      <c r="K82" s="207">
        <f t="shared" si="25"/>
        <v>0</v>
      </c>
      <c r="L82" s="207">
        <f t="shared" si="25"/>
        <v>0</v>
      </c>
      <c r="M82" s="207">
        <f t="shared" si="25"/>
        <v>0</v>
      </c>
      <c r="N82" s="207">
        <f t="shared" si="25"/>
        <v>0</v>
      </c>
      <c r="O82" s="207">
        <f t="shared" si="25"/>
        <v>0</v>
      </c>
      <c r="P82" s="207">
        <f t="shared" si="25"/>
        <v>116</v>
      </c>
      <c r="Q82" s="207">
        <f t="shared" si="25"/>
        <v>128</v>
      </c>
      <c r="R82" s="207">
        <f t="shared" si="25"/>
        <v>278</v>
      </c>
      <c r="S82" s="207">
        <f t="shared" si="25"/>
        <v>88</v>
      </c>
    </row>
    <row r="83" spans="1:19">
      <c r="A83" s="208" t="s">
        <v>314</v>
      </c>
      <c r="B83" s="239" t="s">
        <v>40</v>
      </c>
      <c r="C83" s="248" t="s">
        <v>24</v>
      </c>
      <c r="D83" s="210">
        <v>174</v>
      </c>
      <c r="E83" s="210">
        <f>D83-F83</f>
        <v>58</v>
      </c>
      <c r="F83" s="210">
        <v>116</v>
      </c>
      <c r="G83" s="210">
        <v>66</v>
      </c>
      <c r="H83" s="210">
        <v>50</v>
      </c>
      <c r="I83" s="210"/>
      <c r="J83" s="210"/>
      <c r="K83" s="210"/>
      <c r="L83" s="210"/>
      <c r="M83" s="161"/>
      <c r="N83" s="280"/>
      <c r="O83" s="280"/>
      <c r="P83" s="161">
        <v>116</v>
      </c>
      <c r="Q83" s="161"/>
      <c r="R83" s="301">
        <v>134</v>
      </c>
      <c r="S83" s="301">
        <v>40</v>
      </c>
    </row>
    <row r="84" spans="1:19">
      <c r="A84" s="208" t="s">
        <v>333</v>
      </c>
      <c r="B84" s="239" t="s">
        <v>41</v>
      </c>
      <c r="C84" s="234" t="s">
        <v>20</v>
      </c>
      <c r="D84" s="210">
        <v>192</v>
      </c>
      <c r="E84" s="213">
        <f>D84-F84</f>
        <v>64</v>
      </c>
      <c r="F84" s="161">
        <v>128</v>
      </c>
      <c r="G84" s="161">
        <v>68</v>
      </c>
      <c r="H84" s="161">
        <v>60</v>
      </c>
      <c r="I84" s="219"/>
      <c r="J84" s="161"/>
      <c r="K84" s="161"/>
      <c r="L84" s="161"/>
      <c r="M84" s="161"/>
      <c r="N84" s="280"/>
      <c r="O84" s="280"/>
      <c r="P84" s="161"/>
      <c r="Q84" s="161">
        <v>128</v>
      </c>
      <c r="R84" s="301">
        <v>144</v>
      </c>
      <c r="S84" s="301">
        <v>48</v>
      </c>
    </row>
    <row r="85" spans="1:19">
      <c r="A85" s="281" t="s">
        <v>312</v>
      </c>
      <c r="B85" s="282" t="s">
        <v>107</v>
      </c>
      <c r="C85" s="283" t="s">
        <v>18</v>
      </c>
      <c r="D85" s="284">
        <v>144</v>
      </c>
      <c r="E85" s="286"/>
      <c r="F85" s="286"/>
      <c r="G85" s="284"/>
      <c r="H85" s="284"/>
      <c r="I85" s="284"/>
      <c r="J85" s="284"/>
      <c r="K85" s="284"/>
      <c r="L85" s="284"/>
      <c r="M85" s="284"/>
      <c r="N85" s="285"/>
      <c r="O85" s="285"/>
      <c r="P85" s="285"/>
      <c r="Q85" s="285">
        <v>144</v>
      </c>
      <c r="R85" s="285"/>
      <c r="S85" s="285"/>
    </row>
    <row r="86" spans="1:19" ht="25.5">
      <c r="A86" s="206" t="s">
        <v>42</v>
      </c>
      <c r="B86" s="240" t="s">
        <v>432</v>
      </c>
      <c r="C86" s="227" t="s">
        <v>366</v>
      </c>
      <c r="D86" s="249">
        <f t="shared" ref="D86:S86" si="26">D87</f>
        <v>60</v>
      </c>
      <c r="E86" s="249">
        <f>D86-F86</f>
        <v>20</v>
      </c>
      <c r="F86" s="249">
        <f t="shared" si="26"/>
        <v>40</v>
      </c>
      <c r="G86" s="249">
        <f t="shared" si="26"/>
        <v>18</v>
      </c>
      <c r="H86" s="249">
        <f t="shared" si="26"/>
        <v>22</v>
      </c>
      <c r="I86" s="249">
        <f t="shared" si="26"/>
        <v>0</v>
      </c>
      <c r="J86" s="249">
        <f t="shared" si="26"/>
        <v>0</v>
      </c>
      <c r="K86" s="249">
        <f t="shared" si="26"/>
        <v>0</v>
      </c>
      <c r="L86" s="249">
        <f t="shared" si="26"/>
        <v>0</v>
      </c>
      <c r="M86" s="249">
        <f t="shared" si="26"/>
        <v>0</v>
      </c>
      <c r="N86" s="249">
        <f t="shared" si="26"/>
        <v>0</v>
      </c>
      <c r="O86" s="249">
        <f t="shared" si="26"/>
        <v>40</v>
      </c>
      <c r="P86" s="249">
        <f t="shared" si="26"/>
        <v>0</v>
      </c>
      <c r="Q86" s="249">
        <f t="shared" si="26"/>
        <v>0</v>
      </c>
      <c r="R86" s="249">
        <f t="shared" si="26"/>
        <v>0</v>
      </c>
      <c r="S86" s="249">
        <f t="shared" si="26"/>
        <v>60</v>
      </c>
    </row>
    <row r="87" spans="1:19" ht="25.5">
      <c r="A87" s="215" t="s">
        <v>43</v>
      </c>
      <c r="B87" s="250" t="s">
        <v>344</v>
      </c>
      <c r="C87" s="251" t="s">
        <v>20</v>
      </c>
      <c r="D87" s="210">
        <v>60</v>
      </c>
      <c r="E87" s="252">
        <f>D87-F87</f>
        <v>20</v>
      </c>
      <c r="F87" s="210">
        <v>40</v>
      </c>
      <c r="G87" s="210">
        <v>18</v>
      </c>
      <c r="H87" s="210">
        <v>22</v>
      </c>
      <c r="I87" s="173"/>
      <c r="J87" s="209"/>
      <c r="K87" s="209"/>
      <c r="L87" s="209"/>
      <c r="M87" s="173"/>
      <c r="N87" s="280"/>
      <c r="O87" s="161">
        <v>40</v>
      </c>
      <c r="P87" s="280"/>
      <c r="Q87" s="280"/>
      <c r="R87" s="301">
        <v>0</v>
      </c>
      <c r="S87" s="301">
        <v>60</v>
      </c>
    </row>
    <row r="88" spans="1:19">
      <c r="A88" s="253" t="s">
        <v>408</v>
      </c>
      <c r="B88" s="254" t="s">
        <v>34</v>
      </c>
      <c r="C88" s="245" t="s">
        <v>18</v>
      </c>
      <c r="D88" s="246">
        <v>72</v>
      </c>
      <c r="E88" s="255"/>
      <c r="F88" s="255"/>
      <c r="G88" s="246"/>
      <c r="H88" s="246"/>
      <c r="I88" s="246"/>
      <c r="J88" s="246"/>
      <c r="K88" s="246"/>
      <c r="L88" s="246"/>
      <c r="M88" s="247"/>
      <c r="N88" s="247"/>
      <c r="O88" s="247">
        <v>72</v>
      </c>
      <c r="P88" s="247"/>
      <c r="Q88" s="247"/>
      <c r="R88" s="247"/>
      <c r="S88" s="247"/>
    </row>
    <row r="89" spans="1:19">
      <c r="A89" s="206"/>
      <c r="B89" s="256" t="s">
        <v>315</v>
      </c>
      <c r="C89" s="227" t="s">
        <v>374</v>
      </c>
      <c r="D89" s="207">
        <f>D12+D36</f>
        <v>6642</v>
      </c>
      <c r="E89" s="207">
        <f t="shared" ref="E89:Q89" si="27">E12+E36</f>
        <v>2214</v>
      </c>
      <c r="F89" s="207">
        <f t="shared" si="27"/>
        <v>4428</v>
      </c>
      <c r="G89" s="207">
        <f t="shared" si="27"/>
        <v>2138</v>
      </c>
      <c r="H89" s="207">
        <f t="shared" si="27"/>
        <v>2260</v>
      </c>
      <c r="I89" s="207">
        <f t="shared" si="27"/>
        <v>100</v>
      </c>
      <c r="J89" s="207">
        <f t="shared" si="27"/>
        <v>612</v>
      </c>
      <c r="K89" s="207">
        <f t="shared" si="27"/>
        <v>792</v>
      </c>
      <c r="L89" s="207">
        <f t="shared" si="27"/>
        <v>576</v>
      </c>
      <c r="M89" s="207">
        <f t="shared" si="27"/>
        <v>756</v>
      </c>
      <c r="N89" s="207">
        <f t="shared" si="27"/>
        <v>432</v>
      </c>
      <c r="O89" s="207">
        <f t="shared" si="27"/>
        <v>648</v>
      </c>
      <c r="P89" s="207">
        <f t="shared" si="27"/>
        <v>360</v>
      </c>
      <c r="Q89" s="207">
        <f t="shared" si="27"/>
        <v>252</v>
      </c>
      <c r="R89" s="208"/>
      <c r="S89" s="208"/>
    </row>
    <row r="90" spans="1:19" ht="15.75">
      <c r="A90" s="206" t="s">
        <v>316</v>
      </c>
      <c r="B90" s="240" t="s">
        <v>335</v>
      </c>
      <c r="C90" s="257"/>
      <c r="D90" s="188"/>
      <c r="E90" s="165"/>
      <c r="F90" s="188"/>
      <c r="G90" s="188"/>
      <c r="H90" s="188"/>
      <c r="I90" s="188"/>
      <c r="J90" s="188"/>
      <c r="K90" s="188"/>
      <c r="L90" s="206"/>
      <c r="M90" s="208"/>
      <c r="N90" s="202"/>
      <c r="O90" s="202"/>
      <c r="P90" s="202"/>
      <c r="Q90" s="74" t="s">
        <v>317</v>
      </c>
      <c r="R90" s="208"/>
      <c r="S90" s="208"/>
    </row>
    <row r="91" spans="1:19" ht="15.75">
      <c r="A91" s="206" t="s">
        <v>318</v>
      </c>
      <c r="B91" s="240" t="s">
        <v>336</v>
      </c>
      <c r="C91" s="257"/>
      <c r="D91" s="188"/>
      <c r="E91" s="165"/>
      <c r="F91" s="188"/>
      <c r="G91" s="188"/>
      <c r="H91" s="188"/>
      <c r="I91" s="188"/>
      <c r="J91" s="188"/>
      <c r="K91" s="188"/>
      <c r="L91" s="206"/>
      <c r="M91" s="208"/>
      <c r="N91" s="202"/>
      <c r="O91" s="202"/>
      <c r="P91" s="202"/>
      <c r="Q91" s="74" t="s">
        <v>319</v>
      </c>
      <c r="R91" s="208"/>
      <c r="S91" s="208"/>
    </row>
    <row r="92" spans="1:19" ht="15.75">
      <c r="A92" s="206"/>
      <c r="B92" s="240" t="s">
        <v>402</v>
      </c>
      <c r="C92" s="257"/>
      <c r="D92" s="188">
        <v>400</v>
      </c>
      <c r="E92" s="165"/>
      <c r="F92" s="188"/>
      <c r="G92" s="188"/>
      <c r="H92" s="188"/>
      <c r="I92" s="188"/>
      <c r="J92" s="188">
        <v>40</v>
      </c>
      <c r="K92" s="188">
        <v>60</v>
      </c>
      <c r="L92" s="188">
        <v>44</v>
      </c>
      <c r="M92" s="74">
        <v>56</v>
      </c>
      <c r="N92" s="74">
        <v>40</v>
      </c>
      <c r="O92" s="74">
        <v>60</v>
      </c>
      <c r="P92" s="74">
        <v>40</v>
      </c>
      <c r="Q92" s="74">
        <v>60</v>
      </c>
      <c r="R92" s="208"/>
      <c r="S92" s="208"/>
    </row>
    <row r="93" spans="1:19">
      <c r="A93" s="388" t="s">
        <v>339</v>
      </c>
      <c r="B93" s="389"/>
      <c r="C93" s="389"/>
      <c r="D93" s="389"/>
      <c r="E93" s="267"/>
      <c r="F93" s="390" t="s">
        <v>44</v>
      </c>
      <c r="G93" s="391" t="s">
        <v>48</v>
      </c>
      <c r="H93" s="391"/>
      <c r="I93" s="391"/>
      <c r="J93" s="216">
        <f>J12</f>
        <v>612</v>
      </c>
      <c r="K93" s="216">
        <f>K12</f>
        <v>792</v>
      </c>
      <c r="L93" s="216">
        <f>L36</f>
        <v>576</v>
      </c>
      <c r="M93" s="216">
        <f>M36</f>
        <v>756</v>
      </c>
      <c r="N93" s="216">
        <f t="shared" ref="N93:Q93" si="28">N36</f>
        <v>432</v>
      </c>
      <c r="O93" s="216">
        <f t="shared" si="28"/>
        <v>648</v>
      </c>
      <c r="P93" s="216">
        <f t="shared" si="28"/>
        <v>360</v>
      </c>
      <c r="Q93" s="216">
        <f t="shared" si="28"/>
        <v>252</v>
      </c>
      <c r="R93" s="208"/>
      <c r="S93" s="208"/>
    </row>
    <row r="94" spans="1:19" ht="15" customHeight="1">
      <c r="A94" s="389"/>
      <c r="B94" s="389"/>
      <c r="C94" s="389"/>
      <c r="D94" s="389"/>
      <c r="E94" s="268"/>
      <c r="F94" s="390"/>
      <c r="G94" s="391" t="s">
        <v>49</v>
      </c>
      <c r="H94" s="391"/>
      <c r="I94" s="391"/>
      <c r="J94" s="217">
        <f>J72+J77+J88</f>
        <v>0</v>
      </c>
      <c r="K94" s="217">
        <f t="shared" ref="K94:Q94" si="29">K72+K77+K88</f>
        <v>0</v>
      </c>
      <c r="L94" s="217">
        <f t="shared" si="29"/>
        <v>0</v>
      </c>
      <c r="M94" s="217">
        <f t="shared" si="29"/>
        <v>72</v>
      </c>
      <c r="N94" s="217">
        <f t="shared" si="29"/>
        <v>144</v>
      </c>
      <c r="O94" s="217">
        <f t="shared" si="29"/>
        <v>144</v>
      </c>
      <c r="P94" s="217">
        <f t="shared" si="29"/>
        <v>0</v>
      </c>
      <c r="Q94" s="217">
        <f t="shared" si="29"/>
        <v>0</v>
      </c>
      <c r="R94" s="208"/>
      <c r="S94" s="208"/>
    </row>
    <row r="95" spans="1:19" ht="15" customHeight="1">
      <c r="A95" s="389"/>
      <c r="B95" s="389"/>
      <c r="C95" s="389"/>
      <c r="D95" s="389"/>
      <c r="E95" s="268"/>
      <c r="F95" s="390"/>
      <c r="G95" s="391" t="s">
        <v>337</v>
      </c>
      <c r="H95" s="391"/>
      <c r="I95" s="391"/>
      <c r="J95" s="217">
        <f>J78+J81+J85</f>
        <v>0</v>
      </c>
      <c r="K95" s="217">
        <f t="shared" ref="K95:Q95" si="30">K78+K81+K85</f>
        <v>0</v>
      </c>
      <c r="L95" s="217">
        <f t="shared" si="30"/>
        <v>0</v>
      </c>
      <c r="M95" s="217">
        <f t="shared" si="30"/>
        <v>0</v>
      </c>
      <c r="N95" s="217">
        <f t="shared" si="30"/>
        <v>0</v>
      </c>
      <c r="O95" s="217">
        <f t="shared" si="30"/>
        <v>0</v>
      </c>
      <c r="P95" s="217">
        <f t="shared" si="30"/>
        <v>216</v>
      </c>
      <c r="Q95" s="217">
        <f t="shared" si="30"/>
        <v>216</v>
      </c>
      <c r="R95" s="208"/>
      <c r="S95" s="208"/>
    </row>
    <row r="96" spans="1:19">
      <c r="A96" s="389"/>
      <c r="B96" s="389"/>
      <c r="C96" s="389"/>
      <c r="D96" s="389"/>
      <c r="E96" s="268"/>
      <c r="F96" s="390"/>
      <c r="G96" s="391" t="s">
        <v>338</v>
      </c>
      <c r="H96" s="391"/>
      <c r="I96" s="391"/>
      <c r="J96" s="217">
        <v>0</v>
      </c>
      <c r="K96" s="217">
        <v>0</v>
      </c>
      <c r="L96" s="217">
        <v>0</v>
      </c>
      <c r="M96" s="217">
        <v>0</v>
      </c>
      <c r="N96" s="217">
        <v>0</v>
      </c>
      <c r="O96" s="217">
        <v>0</v>
      </c>
      <c r="P96" s="217">
        <v>0</v>
      </c>
      <c r="Q96" s="217">
        <v>144</v>
      </c>
      <c r="R96" s="208"/>
      <c r="S96" s="208"/>
    </row>
    <row r="97" spans="1:19" ht="15.75" customHeight="1">
      <c r="A97" s="389"/>
      <c r="B97" s="389"/>
      <c r="C97" s="389"/>
      <c r="D97" s="389"/>
      <c r="E97" s="268"/>
      <c r="F97" s="390"/>
      <c r="G97" s="391" t="s">
        <v>50</v>
      </c>
      <c r="H97" s="391"/>
      <c r="I97" s="391"/>
      <c r="J97" s="217">
        <v>0</v>
      </c>
      <c r="K97" s="217">
        <v>3</v>
      </c>
      <c r="L97" s="217">
        <v>4</v>
      </c>
      <c r="M97" s="217">
        <v>4</v>
      </c>
      <c r="N97" s="217">
        <v>1</v>
      </c>
      <c r="O97" s="217">
        <v>4</v>
      </c>
      <c r="P97" s="217">
        <v>3</v>
      </c>
      <c r="Q97" s="217">
        <v>3</v>
      </c>
      <c r="R97" s="208"/>
      <c r="S97" s="208"/>
    </row>
    <row r="98" spans="1:19" ht="24" customHeight="1">
      <c r="A98" s="389"/>
      <c r="B98" s="389"/>
      <c r="C98" s="389"/>
      <c r="D98" s="389"/>
      <c r="E98" s="268"/>
      <c r="F98" s="390"/>
      <c r="G98" s="391" t="s">
        <v>320</v>
      </c>
      <c r="H98" s="391"/>
      <c r="I98" s="391"/>
      <c r="J98" s="217">
        <v>0</v>
      </c>
      <c r="K98" s="217">
        <v>10</v>
      </c>
      <c r="L98" s="217">
        <v>3</v>
      </c>
      <c r="M98" s="217">
        <v>5</v>
      </c>
      <c r="N98" s="217">
        <v>1</v>
      </c>
      <c r="O98" s="217">
        <v>2</v>
      </c>
      <c r="P98" s="217">
        <v>2</v>
      </c>
      <c r="Q98" s="217">
        <v>3</v>
      </c>
      <c r="R98" s="208"/>
      <c r="S98" s="208"/>
    </row>
    <row r="99" spans="1:19">
      <c r="A99" s="389"/>
      <c r="B99" s="389"/>
      <c r="C99" s="389"/>
      <c r="D99" s="389"/>
      <c r="E99" s="269"/>
      <c r="F99" s="390"/>
      <c r="G99" s="391" t="s">
        <v>51</v>
      </c>
      <c r="H99" s="391"/>
      <c r="I99" s="391"/>
      <c r="J99" s="217">
        <v>0</v>
      </c>
      <c r="K99" s="217">
        <v>0</v>
      </c>
      <c r="L99" s="217">
        <v>0</v>
      </c>
      <c r="M99" s="217">
        <v>1</v>
      </c>
      <c r="N99" s="217">
        <v>1</v>
      </c>
      <c r="O99" s="217">
        <v>3</v>
      </c>
      <c r="P99" s="217">
        <v>1</v>
      </c>
      <c r="Q99" s="217">
        <v>2</v>
      </c>
      <c r="R99" s="208"/>
      <c r="S99" s="208"/>
    </row>
  </sheetData>
  <mergeCells count="29">
    <mergeCell ref="R3:S5"/>
    <mergeCell ref="R6:R10"/>
    <mergeCell ref="S6:S10"/>
    <mergeCell ref="J3:Q4"/>
    <mergeCell ref="J5:K5"/>
    <mergeCell ref="L5:M5"/>
    <mergeCell ref="N5:O5"/>
    <mergeCell ref="P5:Q5"/>
    <mergeCell ref="A3:A10"/>
    <mergeCell ref="B3:B10"/>
    <mergeCell ref="C3:C10"/>
    <mergeCell ref="D3:I3"/>
    <mergeCell ref="G5:I5"/>
    <mergeCell ref="G6:G10"/>
    <mergeCell ref="I6:I10"/>
    <mergeCell ref="H6:H10"/>
    <mergeCell ref="D4:D10"/>
    <mergeCell ref="E4:E10"/>
    <mergeCell ref="F4:I4"/>
    <mergeCell ref="F5:F10"/>
    <mergeCell ref="A93:D99"/>
    <mergeCell ref="F93:F99"/>
    <mergeCell ref="G93:I93"/>
    <mergeCell ref="G94:I94"/>
    <mergeCell ref="G95:I95"/>
    <mergeCell ref="G96:I96"/>
    <mergeCell ref="G97:I97"/>
    <mergeCell ref="G98:I98"/>
    <mergeCell ref="G99:I99"/>
  </mergeCells>
  <pageMargins left="0.35433070866141736" right="0.35433070866141736" top="0.19685039370078741" bottom="0.19685039370078741" header="0.31496062992125984" footer="0.51181102362204722"/>
  <pageSetup paperSize="9" scale="7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workbookViewId="0">
      <selection activeCell="P8" sqref="P8"/>
    </sheetView>
  </sheetViews>
  <sheetFormatPr defaultColWidth="8.85546875" defaultRowHeight="12.75"/>
  <cols>
    <col min="1" max="1" width="3.5703125" style="69" customWidth="1"/>
    <col min="2" max="2" width="14.140625" style="69" customWidth="1"/>
    <col min="3" max="3" width="14.85546875" style="69" customWidth="1"/>
    <col min="4" max="4" width="9.140625" style="69" hidden="1" customWidth="1"/>
    <col min="5" max="5" width="19.7109375" style="69" customWidth="1"/>
    <col min="6" max="6" width="20.140625" style="69" customWidth="1"/>
    <col min="7" max="7" width="16.7109375" style="69" customWidth="1"/>
    <col min="8" max="8" width="8.85546875" style="69" customWidth="1"/>
    <col min="9" max="9" width="12" style="69" customWidth="1"/>
    <col min="10" max="10" width="34.42578125" style="69" customWidth="1"/>
    <col min="11" max="11" width="25" style="69" hidden="1" customWidth="1"/>
    <col min="12" max="256" width="8.85546875" style="69"/>
    <col min="257" max="257" width="3.5703125" style="69" customWidth="1"/>
    <col min="258" max="258" width="14.140625" style="69" customWidth="1"/>
    <col min="259" max="259" width="14.85546875" style="69" customWidth="1"/>
    <col min="260" max="260" width="0" style="69" hidden="1" customWidth="1"/>
    <col min="261" max="261" width="19.7109375" style="69" customWidth="1"/>
    <col min="262" max="262" width="20.140625" style="69" customWidth="1"/>
    <col min="263" max="263" width="16.7109375" style="69" customWidth="1"/>
    <col min="264" max="264" width="8.85546875" style="69" customWidth="1"/>
    <col min="265" max="265" width="12" style="69" customWidth="1"/>
    <col min="266" max="266" width="34.42578125" style="69" customWidth="1"/>
    <col min="267" max="267" width="0" style="69" hidden="1" customWidth="1"/>
    <col min="268" max="512" width="8.85546875" style="69"/>
    <col min="513" max="513" width="3.5703125" style="69" customWidth="1"/>
    <col min="514" max="514" width="14.140625" style="69" customWidth="1"/>
    <col min="515" max="515" width="14.85546875" style="69" customWidth="1"/>
    <col min="516" max="516" width="0" style="69" hidden="1" customWidth="1"/>
    <col min="517" max="517" width="19.7109375" style="69" customWidth="1"/>
    <col min="518" max="518" width="20.140625" style="69" customWidth="1"/>
    <col min="519" max="519" width="16.7109375" style="69" customWidth="1"/>
    <col min="520" max="520" width="8.85546875" style="69" customWidth="1"/>
    <col min="521" max="521" width="12" style="69" customWidth="1"/>
    <col min="522" max="522" width="34.42578125" style="69" customWidth="1"/>
    <col min="523" max="523" width="0" style="69" hidden="1" customWidth="1"/>
    <col min="524" max="768" width="8.85546875" style="69"/>
    <col min="769" max="769" width="3.5703125" style="69" customWidth="1"/>
    <col min="770" max="770" width="14.140625" style="69" customWidth="1"/>
    <col min="771" max="771" width="14.85546875" style="69" customWidth="1"/>
    <col min="772" max="772" width="0" style="69" hidden="1" customWidth="1"/>
    <col min="773" max="773" width="19.7109375" style="69" customWidth="1"/>
    <col min="774" max="774" width="20.140625" style="69" customWidth="1"/>
    <col min="775" max="775" width="16.7109375" style="69" customWidth="1"/>
    <col min="776" max="776" width="8.85546875" style="69" customWidth="1"/>
    <col min="777" max="777" width="12" style="69" customWidth="1"/>
    <col min="778" max="778" width="34.42578125" style="69" customWidth="1"/>
    <col min="779" max="779" width="0" style="69" hidden="1" customWidth="1"/>
    <col min="780" max="1024" width="8.85546875" style="69"/>
    <col min="1025" max="1025" width="3.5703125" style="69" customWidth="1"/>
    <col min="1026" max="1026" width="14.140625" style="69" customWidth="1"/>
    <col min="1027" max="1027" width="14.85546875" style="69" customWidth="1"/>
    <col min="1028" max="1028" width="0" style="69" hidden="1" customWidth="1"/>
    <col min="1029" max="1029" width="19.7109375" style="69" customWidth="1"/>
    <col min="1030" max="1030" width="20.140625" style="69" customWidth="1"/>
    <col min="1031" max="1031" width="16.7109375" style="69" customWidth="1"/>
    <col min="1032" max="1032" width="8.85546875" style="69" customWidth="1"/>
    <col min="1033" max="1033" width="12" style="69" customWidth="1"/>
    <col min="1034" max="1034" width="34.42578125" style="69" customWidth="1"/>
    <col min="1035" max="1035" width="0" style="69" hidden="1" customWidth="1"/>
    <col min="1036" max="1280" width="8.85546875" style="69"/>
    <col min="1281" max="1281" width="3.5703125" style="69" customWidth="1"/>
    <col min="1282" max="1282" width="14.140625" style="69" customWidth="1"/>
    <col min="1283" max="1283" width="14.85546875" style="69" customWidth="1"/>
    <col min="1284" max="1284" width="0" style="69" hidden="1" customWidth="1"/>
    <col min="1285" max="1285" width="19.7109375" style="69" customWidth="1"/>
    <col min="1286" max="1286" width="20.140625" style="69" customWidth="1"/>
    <col min="1287" max="1287" width="16.7109375" style="69" customWidth="1"/>
    <col min="1288" max="1288" width="8.85546875" style="69" customWidth="1"/>
    <col min="1289" max="1289" width="12" style="69" customWidth="1"/>
    <col min="1290" max="1290" width="34.42578125" style="69" customWidth="1"/>
    <col min="1291" max="1291" width="0" style="69" hidden="1" customWidth="1"/>
    <col min="1292" max="1536" width="8.85546875" style="69"/>
    <col min="1537" max="1537" width="3.5703125" style="69" customWidth="1"/>
    <col min="1538" max="1538" width="14.140625" style="69" customWidth="1"/>
    <col min="1539" max="1539" width="14.85546875" style="69" customWidth="1"/>
    <col min="1540" max="1540" width="0" style="69" hidden="1" customWidth="1"/>
    <col min="1541" max="1541" width="19.7109375" style="69" customWidth="1"/>
    <col min="1542" max="1542" width="20.140625" style="69" customWidth="1"/>
    <col min="1543" max="1543" width="16.7109375" style="69" customWidth="1"/>
    <col min="1544" max="1544" width="8.85546875" style="69" customWidth="1"/>
    <col min="1545" max="1545" width="12" style="69" customWidth="1"/>
    <col min="1546" max="1546" width="34.42578125" style="69" customWidth="1"/>
    <col min="1547" max="1547" width="0" style="69" hidden="1" customWidth="1"/>
    <col min="1548" max="1792" width="8.85546875" style="69"/>
    <col min="1793" max="1793" width="3.5703125" style="69" customWidth="1"/>
    <col min="1794" max="1794" width="14.140625" style="69" customWidth="1"/>
    <col min="1795" max="1795" width="14.85546875" style="69" customWidth="1"/>
    <col min="1796" max="1796" width="0" style="69" hidden="1" customWidth="1"/>
    <col min="1797" max="1797" width="19.7109375" style="69" customWidth="1"/>
    <col min="1798" max="1798" width="20.140625" style="69" customWidth="1"/>
    <col min="1799" max="1799" width="16.7109375" style="69" customWidth="1"/>
    <col min="1800" max="1800" width="8.85546875" style="69" customWidth="1"/>
    <col min="1801" max="1801" width="12" style="69" customWidth="1"/>
    <col min="1802" max="1802" width="34.42578125" style="69" customWidth="1"/>
    <col min="1803" max="1803" width="0" style="69" hidden="1" customWidth="1"/>
    <col min="1804" max="2048" width="8.85546875" style="69"/>
    <col min="2049" max="2049" width="3.5703125" style="69" customWidth="1"/>
    <col min="2050" max="2050" width="14.140625" style="69" customWidth="1"/>
    <col min="2051" max="2051" width="14.85546875" style="69" customWidth="1"/>
    <col min="2052" max="2052" width="0" style="69" hidden="1" customWidth="1"/>
    <col min="2053" max="2053" width="19.7109375" style="69" customWidth="1"/>
    <col min="2054" max="2054" width="20.140625" style="69" customWidth="1"/>
    <col min="2055" max="2055" width="16.7109375" style="69" customWidth="1"/>
    <col min="2056" max="2056" width="8.85546875" style="69" customWidth="1"/>
    <col min="2057" max="2057" width="12" style="69" customWidth="1"/>
    <col min="2058" max="2058" width="34.42578125" style="69" customWidth="1"/>
    <col min="2059" max="2059" width="0" style="69" hidden="1" customWidth="1"/>
    <col min="2060" max="2304" width="8.85546875" style="69"/>
    <col min="2305" max="2305" width="3.5703125" style="69" customWidth="1"/>
    <col min="2306" max="2306" width="14.140625" style="69" customWidth="1"/>
    <col min="2307" max="2307" width="14.85546875" style="69" customWidth="1"/>
    <col min="2308" max="2308" width="0" style="69" hidden="1" customWidth="1"/>
    <col min="2309" max="2309" width="19.7109375" style="69" customWidth="1"/>
    <col min="2310" max="2310" width="20.140625" style="69" customWidth="1"/>
    <col min="2311" max="2311" width="16.7109375" style="69" customWidth="1"/>
    <col min="2312" max="2312" width="8.85546875" style="69" customWidth="1"/>
    <col min="2313" max="2313" width="12" style="69" customWidth="1"/>
    <col min="2314" max="2314" width="34.42578125" style="69" customWidth="1"/>
    <col min="2315" max="2315" width="0" style="69" hidden="1" customWidth="1"/>
    <col min="2316" max="2560" width="8.85546875" style="69"/>
    <col min="2561" max="2561" width="3.5703125" style="69" customWidth="1"/>
    <col min="2562" max="2562" width="14.140625" style="69" customWidth="1"/>
    <col min="2563" max="2563" width="14.85546875" style="69" customWidth="1"/>
    <col min="2564" max="2564" width="0" style="69" hidden="1" customWidth="1"/>
    <col min="2565" max="2565" width="19.7109375" style="69" customWidth="1"/>
    <col min="2566" max="2566" width="20.140625" style="69" customWidth="1"/>
    <col min="2567" max="2567" width="16.7109375" style="69" customWidth="1"/>
    <col min="2568" max="2568" width="8.85546875" style="69" customWidth="1"/>
    <col min="2569" max="2569" width="12" style="69" customWidth="1"/>
    <col min="2570" max="2570" width="34.42578125" style="69" customWidth="1"/>
    <col min="2571" max="2571" width="0" style="69" hidden="1" customWidth="1"/>
    <col min="2572" max="2816" width="8.85546875" style="69"/>
    <col min="2817" max="2817" width="3.5703125" style="69" customWidth="1"/>
    <col min="2818" max="2818" width="14.140625" style="69" customWidth="1"/>
    <col min="2819" max="2819" width="14.85546875" style="69" customWidth="1"/>
    <col min="2820" max="2820" width="0" style="69" hidden="1" customWidth="1"/>
    <col min="2821" max="2821" width="19.7109375" style="69" customWidth="1"/>
    <col min="2822" max="2822" width="20.140625" style="69" customWidth="1"/>
    <col min="2823" max="2823" width="16.7109375" style="69" customWidth="1"/>
    <col min="2824" max="2824" width="8.85546875" style="69" customWidth="1"/>
    <col min="2825" max="2825" width="12" style="69" customWidth="1"/>
    <col min="2826" max="2826" width="34.42578125" style="69" customWidth="1"/>
    <col min="2827" max="2827" width="0" style="69" hidden="1" customWidth="1"/>
    <col min="2828" max="3072" width="8.85546875" style="69"/>
    <col min="3073" max="3073" width="3.5703125" style="69" customWidth="1"/>
    <col min="3074" max="3074" width="14.140625" style="69" customWidth="1"/>
    <col min="3075" max="3075" width="14.85546875" style="69" customWidth="1"/>
    <col min="3076" max="3076" width="0" style="69" hidden="1" customWidth="1"/>
    <col min="3077" max="3077" width="19.7109375" style="69" customWidth="1"/>
    <col min="3078" max="3078" width="20.140625" style="69" customWidth="1"/>
    <col min="3079" max="3079" width="16.7109375" style="69" customWidth="1"/>
    <col min="3080" max="3080" width="8.85546875" style="69" customWidth="1"/>
    <col min="3081" max="3081" width="12" style="69" customWidth="1"/>
    <col min="3082" max="3082" width="34.42578125" style="69" customWidth="1"/>
    <col min="3083" max="3083" width="0" style="69" hidden="1" customWidth="1"/>
    <col min="3084" max="3328" width="8.85546875" style="69"/>
    <col min="3329" max="3329" width="3.5703125" style="69" customWidth="1"/>
    <col min="3330" max="3330" width="14.140625" style="69" customWidth="1"/>
    <col min="3331" max="3331" width="14.85546875" style="69" customWidth="1"/>
    <col min="3332" max="3332" width="0" style="69" hidden="1" customWidth="1"/>
    <col min="3333" max="3333" width="19.7109375" style="69" customWidth="1"/>
    <col min="3334" max="3334" width="20.140625" style="69" customWidth="1"/>
    <col min="3335" max="3335" width="16.7109375" style="69" customWidth="1"/>
    <col min="3336" max="3336" width="8.85546875" style="69" customWidth="1"/>
    <col min="3337" max="3337" width="12" style="69" customWidth="1"/>
    <col min="3338" max="3338" width="34.42578125" style="69" customWidth="1"/>
    <col min="3339" max="3339" width="0" style="69" hidden="1" customWidth="1"/>
    <col min="3340" max="3584" width="8.85546875" style="69"/>
    <col min="3585" max="3585" width="3.5703125" style="69" customWidth="1"/>
    <col min="3586" max="3586" width="14.140625" style="69" customWidth="1"/>
    <col min="3587" max="3587" width="14.85546875" style="69" customWidth="1"/>
    <col min="3588" max="3588" width="0" style="69" hidden="1" customWidth="1"/>
    <col min="3589" max="3589" width="19.7109375" style="69" customWidth="1"/>
    <col min="3590" max="3590" width="20.140625" style="69" customWidth="1"/>
    <col min="3591" max="3591" width="16.7109375" style="69" customWidth="1"/>
    <col min="3592" max="3592" width="8.85546875" style="69" customWidth="1"/>
    <col min="3593" max="3593" width="12" style="69" customWidth="1"/>
    <col min="3594" max="3594" width="34.42578125" style="69" customWidth="1"/>
    <col min="3595" max="3595" width="0" style="69" hidden="1" customWidth="1"/>
    <col min="3596" max="3840" width="8.85546875" style="69"/>
    <col min="3841" max="3841" width="3.5703125" style="69" customWidth="1"/>
    <col min="3842" max="3842" width="14.140625" style="69" customWidth="1"/>
    <col min="3843" max="3843" width="14.85546875" style="69" customWidth="1"/>
    <col min="3844" max="3844" width="0" style="69" hidden="1" customWidth="1"/>
    <col min="3845" max="3845" width="19.7109375" style="69" customWidth="1"/>
    <col min="3846" max="3846" width="20.140625" style="69" customWidth="1"/>
    <col min="3847" max="3847" width="16.7109375" style="69" customWidth="1"/>
    <col min="3848" max="3848" width="8.85546875" style="69" customWidth="1"/>
    <col min="3849" max="3849" width="12" style="69" customWidth="1"/>
    <col min="3850" max="3850" width="34.42578125" style="69" customWidth="1"/>
    <col min="3851" max="3851" width="0" style="69" hidden="1" customWidth="1"/>
    <col min="3852" max="4096" width="8.85546875" style="69"/>
    <col min="4097" max="4097" width="3.5703125" style="69" customWidth="1"/>
    <col min="4098" max="4098" width="14.140625" style="69" customWidth="1"/>
    <col min="4099" max="4099" width="14.85546875" style="69" customWidth="1"/>
    <col min="4100" max="4100" width="0" style="69" hidden="1" customWidth="1"/>
    <col min="4101" max="4101" width="19.7109375" style="69" customWidth="1"/>
    <col min="4102" max="4102" width="20.140625" style="69" customWidth="1"/>
    <col min="4103" max="4103" width="16.7109375" style="69" customWidth="1"/>
    <col min="4104" max="4104" width="8.85546875" style="69" customWidth="1"/>
    <col min="4105" max="4105" width="12" style="69" customWidth="1"/>
    <col min="4106" max="4106" width="34.42578125" style="69" customWidth="1"/>
    <col min="4107" max="4107" width="0" style="69" hidden="1" customWidth="1"/>
    <col min="4108" max="4352" width="8.85546875" style="69"/>
    <col min="4353" max="4353" width="3.5703125" style="69" customWidth="1"/>
    <col min="4354" max="4354" width="14.140625" style="69" customWidth="1"/>
    <col min="4355" max="4355" width="14.85546875" style="69" customWidth="1"/>
    <col min="4356" max="4356" width="0" style="69" hidden="1" customWidth="1"/>
    <col min="4357" max="4357" width="19.7109375" style="69" customWidth="1"/>
    <col min="4358" max="4358" width="20.140625" style="69" customWidth="1"/>
    <col min="4359" max="4359" width="16.7109375" style="69" customWidth="1"/>
    <col min="4360" max="4360" width="8.85546875" style="69" customWidth="1"/>
    <col min="4361" max="4361" width="12" style="69" customWidth="1"/>
    <col min="4362" max="4362" width="34.42578125" style="69" customWidth="1"/>
    <col min="4363" max="4363" width="0" style="69" hidden="1" customWidth="1"/>
    <col min="4364" max="4608" width="8.85546875" style="69"/>
    <col min="4609" max="4609" width="3.5703125" style="69" customWidth="1"/>
    <col min="4610" max="4610" width="14.140625" style="69" customWidth="1"/>
    <col min="4611" max="4611" width="14.85546875" style="69" customWidth="1"/>
    <col min="4612" max="4612" width="0" style="69" hidden="1" customWidth="1"/>
    <col min="4613" max="4613" width="19.7109375" style="69" customWidth="1"/>
    <col min="4614" max="4614" width="20.140625" style="69" customWidth="1"/>
    <col min="4615" max="4615" width="16.7109375" style="69" customWidth="1"/>
    <col min="4616" max="4616" width="8.85546875" style="69" customWidth="1"/>
    <col min="4617" max="4617" width="12" style="69" customWidth="1"/>
    <col min="4618" max="4618" width="34.42578125" style="69" customWidth="1"/>
    <col min="4619" max="4619" width="0" style="69" hidden="1" customWidth="1"/>
    <col min="4620" max="4864" width="8.85546875" style="69"/>
    <col min="4865" max="4865" width="3.5703125" style="69" customWidth="1"/>
    <col min="4866" max="4866" width="14.140625" style="69" customWidth="1"/>
    <col min="4867" max="4867" width="14.85546875" style="69" customWidth="1"/>
    <col min="4868" max="4868" width="0" style="69" hidden="1" customWidth="1"/>
    <col min="4869" max="4869" width="19.7109375" style="69" customWidth="1"/>
    <col min="4870" max="4870" width="20.140625" style="69" customWidth="1"/>
    <col min="4871" max="4871" width="16.7109375" style="69" customWidth="1"/>
    <col min="4872" max="4872" width="8.85546875" style="69" customWidth="1"/>
    <col min="4873" max="4873" width="12" style="69" customWidth="1"/>
    <col min="4874" max="4874" width="34.42578125" style="69" customWidth="1"/>
    <col min="4875" max="4875" width="0" style="69" hidden="1" customWidth="1"/>
    <col min="4876" max="5120" width="8.85546875" style="69"/>
    <col min="5121" max="5121" width="3.5703125" style="69" customWidth="1"/>
    <col min="5122" max="5122" width="14.140625" style="69" customWidth="1"/>
    <col min="5123" max="5123" width="14.85546875" style="69" customWidth="1"/>
    <col min="5124" max="5124" width="0" style="69" hidden="1" customWidth="1"/>
    <col min="5125" max="5125" width="19.7109375" style="69" customWidth="1"/>
    <col min="5126" max="5126" width="20.140625" style="69" customWidth="1"/>
    <col min="5127" max="5127" width="16.7109375" style="69" customWidth="1"/>
    <col min="5128" max="5128" width="8.85546875" style="69" customWidth="1"/>
    <col min="5129" max="5129" width="12" style="69" customWidth="1"/>
    <col min="5130" max="5130" width="34.42578125" style="69" customWidth="1"/>
    <col min="5131" max="5131" width="0" style="69" hidden="1" customWidth="1"/>
    <col min="5132" max="5376" width="8.85546875" style="69"/>
    <col min="5377" max="5377" width="3.5703125" style="69" customWidth="1"/>
    <col min="5378" max="5378" width="14.140625" style="69" customWidth="1"/>
    <col min="5379" max="5379" width="14.85546875" style="69" customWidth="1"/>
    <col min="5380" max="5380" width="0" style="69" hidden="1" customWidth="1"/>
    <col min="5381" max="5381" width="19.7109375" style="69" customWidth="1"/>
    <col min="5382" max="5382" width="20.140625" style="69" customWidth="1"/>
    <col min="5383" max="5383" width="16.7109375" style="69" customWidth="1"/>
    <col min="5384" max="5384" width="8.85546875" style="69" customWidth="1"/>
    <col min="5385" max="5385" width="12" style="69" customWidth="1"/>
    <col min="5386" max="5386" width="34.42578125" style="69" customWidth="1"/>
    <col min="5387" max="5387" width="0" style="69" hidden="1" customWidth="1"/>
    <col min="5388" max="5632" width="8.85546875" style="69"/>
    <col min="5633" max="5633" width="3.5703125" style="69" customWidth="1"/>
    <col min="5634" max="5634" width="14.140625" style="69" customWidth="1"/>
    <col min="5635" max="5635" width="14.85546875" style="69" customWidth="1"/>
    <col min="5636" max="5636" width="0" style="69" hidden="1" customWidth="1"/>
    <col min="5637" max="5637" width="19.7109375" style="69" customWidth="1"/>
    <col min="5638" max="5638" width="20.140625" style="69" customWidth="1"/>
    <col min="5639" max="5639" width="16.7109375" style="69" customWidth="1"/>
    <col min="5640" max="5640" width="8.85546875" style="69" customWidth="1"/>
    <col min="5641" max="5641" width="12" style="69" customWidth="1"/>
    <col min="5642" max="5642" width="34.42578125" style="69" customWidth="1"/>
    <col min="5643" max="5643" width="0" style="69" hidden="1" customWidth="1"/>
    <col min="5644" max="5888" width="8.85546875" style="69"/>
    <col min="5889" max="5889" width="3.5703125" style="69" customWidth="1"/>
    <col min="5890" max="5890" width="14.140625" style="69" customWidth="1"/>
    <col min="5891" max="5891" width="14.85546875" style="69" customWidth="1"/>
    <col min="5892" max="5892" width="0" style="69" hidden="1" customWidth="1"/>
    <col min="5893" max="5893" width="19.7109375" style="69" customWidth="1"/>
    <col min="5894" max="5894" width="20.140625" style="69" customWidth="1"/>
    <col min="5895" max="5895" width="16.7109375" style="69" customWidth="1"/>
    <col min="5896" max="5896" width="8.85546875" style="69" customWidth="1"/>
    <col min="5897" max="5897" width="12" style="69" customWidth="1"/>
    <col min="5898" max="5898" width="34.42578125" style="69" customWidth="1"/>
    <col min="5899" max="5899" width="0" style="69" hidden="1" customWidth="1"/>
    <col min="5900" max="6144" width="8.85546875" style="69"/>
    <col min="6145" max="6145" width="3.5703125" style="69" customWidth="1"/>
    <col min="6146" max="6146" width="14.140625" style="69" customWidth="1"/>
    <col min="6147" max="6147" width="14.85546875" style="69" customWidth="1"/>
    <col min="6148" max="6148" width="0" style="69" hidden="1" customWidth="1"/>
    <col min="6149" max="6149" width="19.7109375" style="69" customWidth="1"/>
    <col min="6150" max="6150" width="20.140625" style="69" customWidth="1"/>
    <col min="6151" max="6151" width="16.7109375" style="69" customWidth="1"/>
    <col min="6152" max="6152" width="8.85546875" style="69" customWidth="1"/>
    <col min="6153" max="6153" width="12" style="69" customWidth="1"/>
    <col min="6154" max="6154" width="34.42578125" style="69" customWidth="1"/>
    <col min="6155" max="6155" width="0" style="69" hidden="1" customWidth="1"/>
    <col min="6156" max="6400" width="8.85546875" style="69"/>
    <col min="6401" max="6401" width="3.5703125" style="69" customWidth="1"/>
    <col min="6402" max="6402" width="14.140625" style="69" customWidth="1"/>
    <col min="6403" max="6403" width="14.85546875" style="69" customWidth="1"/>
    <col min="6404" max="6404" width="0" style="69" hidden="1" customWidth="1"/>
    <col min="6405" max="6405" width="19.7109375" style="69" customWidth="1"/>
    <col min="6406" max="6406" width="20.140625" style="69" customWidth="1"/>
    <col min="6407" max="6407" width="16.7109375" style="69" customWidth="1"/>
    <col min="6408" max="6408" width="8.85546875" style="69" customWidth="1"/>
    <col min="6409" max="6409" width="12" style="69" customWidth="1"/>
    <col min="6410" max="6410" width="34.42578125" style="69" customWidth="1"/>
    <col min="6411" max="6411" width="0" style="69" hidden="1" customWidth="1"/>
    <col min="6412" max="6656" width="8.85546875" style="69"/>
    <col min="6657" max="6657" width="3.5703125" style="69" customWidth="1"/>
    <col min="6658" max="6658" width="14.140625" style="69" customWidth="1"/>
    <col min="6659" max="6659" width="14.85546875" style="69" customWidth="1"/>
    <col min="6660" max="6660" width="0" style="69" hidden="1" customWidth="1"/>
    <col min="6661" max="6661" width="19.7109375" style="69" customWidth="1"/>
    <col min="6662" max="6662" width="20.140625" style="69" customWidth="1"/>
    <col min="6663" max="6663" width="16.7109375" style="69" customWidth="1"/>
    <col min="6664" max="6664" width="8.85546875" style="69" customWidth="1"/>
    <col min="6665" max="6665" width="12" style="69" customWidth="1"/>
    <col min="6666" max="6666" width="34.42578125" style="69" customWidth="1"/>
    <col min="6667" max="6667" width="0" style="69" hidden="1" customWidth="1"/>
    <col min="6668" max="6912" width="8.85546875" style="69"/>
    <col min="6913" max="6913" width="3.5703125" style="69" customWidth="1"/>
    <col min="6914" max="6914" width="14.140625" style="69" customWidth="1"/>
    <col min="6915" max="6915" width="14.85546875" style="69" customWidth="1"/>
    <col min="6916" max="6916" width="0" style="69" hidden="1" customWidth="1"/>
    <col min="6917" max="6917" width="19.7109375" style="69" customWidth="1"/>
    <col min="6918" max="6918" width="20.140625" style="69" customWidth="1"/>
    <col min="6919" max="6919" width="16.7109375" style="69" customWidth="1"/>
    <col min="6920" max="6920" width="8.85546875" style="69" customWidth="1"/>
    <col min="6921" max="6921" width="12" style="69" customWidth="1"/>
    <col min="6922" max="6922" width="34.42578125" style="69" customWidth="1"/>
    <col min="6923" max="6923" width="0" style="69" hidden="1" customWidth="1"/>
    <col min="6924" max="7168" width="8.85546875" style="69"/>
    <col min="7169" max="7169" width="3.5703125" style="69" customWidth="1"/>
    <col min="7170" max="7170" width="14.140625" style="69" customWidth="1"/>
    <col min="7171" max="7171" width="14.85546875" style="69" customWidth="1"/>
    <col min="7172" max="7172" width="0" style="69" hidden="1" customWidth="1"/>
    <col min="7173" max="7173" width="19.7109375" style="69" customWidth="1"/>
    <col min="7174" max="7174" width="20.140625" style="69" customWidth="1"/>
    <col min="7175" max="7175" width="16.7109375" style="69" customWidth="1"/>
    <col min="7176" max="7176" width="8.85546875" style="69" customWidth="1"/>
    <col min="7177" max="7177" width="12" style="69" customWidth="1"/>
    <col min="7178" max="7178" width="34.42578125" style="69" customWidth="1"/>
    <col min="7179" max="7179" width="0" style="69" hidden="1" customWidth="1"/>
    <col min="7180" max="7424" width="8.85546875" style="69"/>
    <col min="7425" max="7425" width="3.5703125" style="69" customWidth="1"/>
    <col min="7426" max="7426" width="14.140625" style="69" customWidth="1"/>
    <col min="7427" max="7427" width="14.85546875" style="69" customWidth="1"/>
    <col min="7428" max="7428" width="0" style="69" hidden="1" customWidth="1"/>
    <col min="7429" max="7429" width="19.7109375" style="69" customWidth="1"/>
    <col min="7430" max="7430" width="20.140625" style="69" customWidth="1"/>
    <col min="7431" max="7431" width="16.7109375" style="69" customWidth="1"/>
    <col min="7432" max="7432" width="8.85546875" style="69" customWidth="1"/>
    <col min="7433" max="7433" width="12" style="69" customWidth="1"/>
    <col min="7434" max="7434" width="34.42578125" style="69" customWidth="1"/>
    <col min="7435" max="7435" width="0" style="69" hidden="1" customWidth="1"/>
    <col min="7436" max="7680" width="8.85546875" style="69"/>
    <col min="7681" max="7681" width="3.5703125" style="69" customWidth="1"/>
    <col min="7682" max="7682" width="14.140625" style="69" customWidth="1"/>
    <col min="7683" max="7683" width="14.85546875" style="69" customWidth="1"/>
    <col min="7684" max="7684" width="0" style="69" hidden="1" customWidth="1"/>
    <col min="7685" max="7685" width="19.7109375" style="69" customWidth="1"/>
    <col min="7686" max="7686" width="20.140625" style="69" customWidth="1"/>
    <col min="7687" max="7687" width="16.7109375" style="69" customWidth="1"/>
    <col min="7688" max="7688" width="8.85546875" style="69" customWidth="1"/>
    <col min="7689" max="7689" width="12" style="69" customWidth="1"/>
    <col min="7690" max="7690" width="34.42578125" style="69" customWidth="1"/>
    <col min="7691" max="7691" width="0" style="69" hidden="1" customWidth="1"/>
    <col min="7692" max="7936" width="8.85546875" style="69"/>
    <col min="7937" max="7937" width="3.5703125" style="69" customWidth="1"/>
    <col min="7938" max="7938" width="14.140625" style="69" customWidth="1"/>
    <col min="7939" max="7939" width="14.85546875" style="69" customWidth="1"/>
    <col min="7940" max="7940" width="0" style="69" hidden="1" customWidth="1"/>
    <col min="7941" max="7941" width="19.7109375" style="69" customWidth="1"/>
    <col min="7942" max="7942" width="20.140625" style="69" customWidth="1"/>
    <col min="7943" max="7943" width="16.7109375" style="69" customWidth="1"/>
    <col min="7944" max="7944" width="8.85546875" style="69" customWidth="1"/>
    <col min="7945" max="7945" width="12" style="69" customWidth="1"/>
    <col min="7946" max="7946" width="34.42578125" style="69" customWidth="1"/>
    <col min="7947" max="7947" width="0" style="69" hidden="1" customWidth="1"/>
    <col min="7948" max="8192" width="8.85546875" style="69"/>
    <col min="8193" max="8193" width="3.5703125" style="69" customWidth="1"/>
    <col min="8194" max="8194" width="14.140625" style="69" customWidth="1"/>
    <col min="8195" max="8195" width="14.85546875" style="69" customWidth="1"/>
    <col min="8196" max="8196" width="0" style="69" hidden="1" customWidth="1"/>
    <col min="8197" max="8197" width="19.7109375" style="69" customWidth="1"/>
    <col min="8198" max="8198" width="20.140625" style="69" customWidth="1"/>
    <col min="8199" max="8199" width="16.7109375" style="69" customWidth="1"/>
    <col min="8200" max="8200" width="8.85546875" style="69" customWidth="1"/>
    <col min="8201" max="8201" width="12" style="69" customWidth="1"/>
    <col min="8202" max="8202" width="34.42578125" style="69" customWidth="1"/>
    <col min="8203" max="8203" width="0" style="69" hidden="1" customWidth="1"/>
    <col min="8204" max="8448" width="8.85546875" style="69"/>
    <col min="8449" max="8449" width="3.5703125" style="69" customWidth="1"/>
    <col min="8450" max="8450" width="14.140625" style="69" customWidth="1"/>
    <col min="8451" max="8451" width="14.85546875" style="69" customWidth="1"/>
    <col min="8452" max="8452" width="0" style="69" hidden="1" customWidth="1"/>
    <col min="8453" max="8453" width="19.7109375" style="69" customWidth="1"/>
    <col min="8454" max="8454" width="20.140625" style="69" customWidth="1"/>
    <col min="8455" max="8455" width="16.7109375" style="69" customWidth="1"/>
    <col min="8456" max="8456" width="8.85546875" style="69" customWidth="1"/>
    <col min="8457" max="8457" width="12" style="69" customWidth="1"/>
    <col min="8458" max="8458" width="34.42578125" style="69" customWidth="1"/>
    <col min="8459" max="8459" width="0" style="69" hidden="1" customWidth="1"/>
    <col min="8460" max="8704" width="8.85546875" style="69"/>
    <col min="8705" max="8705" width="3.5703125" style="69" customWidth="1"/>
    <col min="8706" max="8706" width="14.140625" style="69" customWidth="1"/>
    <col min="8707" max="8707" width="14.85546875" style="69" customWidth="1"/>
    <col min="8708" max="8708" width="0" style="69" hidden="1" customWidth="1"/>
    <col min="8709" max="8709" width="19.7109375" style="69" customWidth="1"/>
    <col min="8710" max="8710" width="20.140625" style="69" customWidth="1"/>
    <col min="8711" max="8711" width="16.7109375" style="69" customWidth="1"/>
    <col min="8712" max="8712" width="8.85546875" style="69" customWidth="1"/>
    <col min="8713" max="8713" width="12" style="69" customWidth="1"/>
    <col min="8714" max="8714" width="34.42578125" style="69" customWidth="1"/>
    <col min="8715" max="8715" width="0" style="69" hidden="1" customWidth="1"/>
    <col min="8716" max="8960" width="8.85546875" style="69"/>
    <col min="8961" max="8961" width="3.5703125" style="69" customWidth="1"/>
    <col min="8962" max="8962" width="14.140625" style="69" customWidth="1"/>
    <col min="8963" max="8963" width="14.85546875" style="69" customWidth="1"/>
    <col min="8964" max="8964" width="0" style="69" hidden="1" customWidth="1"/>
    <col min="8965" max="8965" width="19.7109375" style="69" customWidth="1"/>
    <col min="8966" max="8966" width="20.140625" style="69" customWidth="1"/>
    <col min="8967" max="8967" width="16.7109375" style="69" customWidth="1"/>
    <col min="8968" max="8968" width="8.85546875" style="69" customWidth="1"/>
    <col min="8969" max="8969" width="12" style="69" customWidth="1"/>
    <col min="8970" max="8970" width="34.42578125" style="69" customWidth="1"/>
    <col min="8971" max="8971" width="0" style="69" hidden="1" customWidth="1"/>
    <col min="8972" max="9216" width="8.85546875" style="69"/>
    <col min="9217" max="9217" width="3.5703125" style="69" customWidth="1"/>
    <col min="9218" max="9218" width="14.140625" style="69" customWidth="1"/>
    <col min="9219" max="9219" width="14.85546875" style="69" customWidth="1"/>
    <col min="9220" max="9220" width="0" style="69" hidden="1" customWidth="1"/>
    <col min="9221" max="9221" width="19.7109375" style="69" customWidth="1"/>
    <col min="9222" max="9222" width="20.140625" style="69" customWidth="1"/>
    <col min="9223" max="9223" width="16.7109375" style="69" customWidth="1"/>
    <col min="9224" max="9224" width="8.85546875" style="69" customWidth="1"/>
    <col min="9225" max="9225" width="12" style="69" customWidth="1"/>
    <col min="9226" max="9226" width="34.42578125" style="69" customWidth="1"/>
    <col min="9227" max="9227" width="0" style="69" hidden="1" customWidth="1"/>
    <col min="9228" max="9472" width="8.85546875" style="69"/>
    <col min="9473" max="9473" width="3.5703125" style="69" customWidth="1"/>
    <col min="9474" max="9474" width="14.140625" style="69" customWidth="1"/>
    <col min="9475" max="9475" width="14.85546875" style="69" customWidth="1"/>
    <col min="9476" max="9476" width="0" style="69" hidden="1" customWidth="1"/>
    <col min="9477" max="9477" width="19.7109375" style="69" customWidth="1"/>
    <col min="9478" max="9478" width="20.140625" style="69" customWidth="1"/>
    <col min="9479" max="9479" width="16.7109375" style="69" customWidth="1"/>
    <col min="9480" max="9480" width="8.85546875" style="69" customWidth="1"/>
    <col min="9481" max="9481" width="12" style="69" customWidth="1"/>
    <col min="9482" max="9482" width="34.42578125" style="69" customWidth="1"/>
    <col min="9483" max="9483" width="0" style="69" hidden="1" customWidth="1"/>
    <col min="9484" max="9728" width="8.85546875" style="69"/>
    <col min="9729" max="9729" width="3.5703125" style="69" customWidth="1"/>
    <col min="9730" max="9730" width="14.140625" style="69" customWidth="1"/>
    <col min="9731" max="9731" width="14.85546875" style="69" customWidth="1"/>
    <col min="9732" max="9732" width="0" style="69" hidden="1" customWidth="1"/>
    <col min="9733" max="9733" width="19.7109375" style="69" customWidth="1"/>
    <col min="9734" max="9734" width="20.140625" style="69" customWidth="1"/>
    <col min="9735" max="9735" width="16.7109375" style="69" customWidth="1"/>
    <col min="9736" max="9736" width="8.85546875" style="69" customWidth="1"/>
    <col min="9737" max="9737" width="12" style="69" customWidth="1"/>
    <col min="9738" max="9738" width="34.42578125" style="69" customWidth="1"/>
    <col min="9739" max="9739" width="0" style="69" hidden="1" customWidth="1"/>
    <col min="9740" max="9984" width="8.85546875" style="69"/>
    <col min="9985" max="9985" width="3.5703125" style="69" customWidth="1"/>
    <col min="9986" max="9986" width="14.140625" style="69" customWidth="1"/>
    <col min="9987" max="9987" width="14.85546875" style="69" customWidth="1"/>
    <col min="9988" max="9988" width="0" style="69" hidden="1" customWidth="1"/>
    <col min="9989" max="9989" width="19.7109375" style="69" customWidth="1"/>
    <col min="9990" max="9990" width="20.140625" style="69" customWidth="1"/>
    <col min="9991" max="9991" width="16.7109375" style="69" customWidth="1"/>
    <col min="9992" max="9992" width="8.85546875" style="69" customWidth="1"/>
    <col min="9993" max="9993" width="12" style="69" customWidth="1"/>
    <col min="9994" max="9994" width="34.42578125" style="69" customWidth="1"/>
    <col min="9995" max="9995" width="0" style="69" hidden="1" customWidth="1"/>
    <col min="9996" max="10240" width="8.85546875" style="69"/>
    <col min="10241" max="10241" width="3.5703125" style="69" customWidth="1"/>
    <col min="10242" max="10242" width="14.140625" style="69" customWidth="1"/>
    <col min="10243" max="10243" width="14.85546875" style="69" customWidth="1"/>
    <col min="10244" max="10244" width="0" style="69" hidden="1" customWidth="1"/>
    <col min="10245" max="10245" width="19.7109375" style="69" customWidth="1"/>
    <col min="10246" max="10246" width="20.140625" style="69" customWidth="1"/>
    <col min="10247" max="10247" width="16.7109375" style="69" customWidth="1"/>
    <col min="10248" max="10248" width="8.85546875" style="69" customWidth="1"/>
    <col min="10249" max="10249" width="12" style="69" customWidth="1"/>
    <col min="10250" max="10250" width="34.42578125" style="69" customWidth="1"/>
    <col min="10251" max="10251" width="0" style="69" hidden="1" customWidth="1"/>
    <col min="10252" max="10496" width="8.85546875" style="69"/>
    <col min="10497" max="10497" width="3.5703125" style="69" customWidth="1"/>
    <col min="10498" max="10498" width="14.140625" style="69" customWidth="1"/>
    <col min="10499" max="10499" width="14.85546875" style="69" customWidth="1"/>
    <col min="10500" max="10500" width="0" style="69" hidden="1" customWidth="1"/>
    <col min="10501" max="10501" width="19.7109375" style="69" customWidth="1"/>
    <col min="10502" max="10502" width="20.140625" style="69" customWidth="1"/>
    <col min="10503" max="10503" width="16.7109375" style="69" customWidth="1"/>
    <col min="10504" max="10504" width="8.85546875" style="69" customWidth="1"/>
    <col min="10505" max="10505" width="12" style="69" customWidth="1"/>
    <col min="10506" max="10506" width="34.42578125" style="69" customWidth="1"/>
    <col min="10507" max="10507" width="0" style="69" hidden="1" customWidth="1"/>
    <col min="10508" max="10752" width="8.85546875" style="69"/>
    <col min="10753" max="10753" width="3.5703125" style="69" customWidth="1"/>
    <col min="10754" max="10754" width="14.140625" style="69" customWidth="1"/>
    <col min="10755" max="10755" width="14.85546875" style="69" customWidth="1"/>
    <col min="10756" max="10756" width="0" style="69" hidden="1" customWidth="1"/>
    <col min="10757" max="10757" width="19.7109375" style="69" customWidth="1"/>
    <col min="10758" max="10758" width="20.140625" style="69" customWidth="1"/>
    <col min="10759" max="10759" width="16.7109375" style="69" customWidth="1"/>
    <col min="10760" max="10760" width="8.85546875" style="69" customWidth="1"/>
    <col min="10761" max="10761" width="12" style="69" customWidth="1"/>
    <col min="10762" max="10762" width="34.42578125" style="69" customWidth="1"/>
    <col min="10763" max="10763" width="0" style="69" hidden="1" customWidth="1"/>
    <col min="10764" max="11008" width="8.85546875" style="69"/>
    <col min="11009" max="11009" width="3.5703125" style="69" customWidth="1"/>
    <col min="11010" max="11010" width="14.140625" style="69" customWidth="1"/>
    <col min="11011" max="11011" width="14.85546875" style="69" customWidth="1"/>
    <col min="11012" max="11012" width="0" style="69" hidden="1" customWidth="1"/>
    <col min="11013" max="11013" width="19.7109375" style="69" customWidth="1"/>
    <col min="11014" max="11014" width="20.140625" style="69" customWidth="1"/>
    <col min="11015" max="11015" width="16.7109375" style="69" customWidth="1"/>
    <col min="11016" max="11016" width="8.85546875" style="69" customWidth="1"/>
    <col min="11017" max="11017" width="12" style="69" customWidth="1"/>
    <col min="11018" max="11018" width="34.42578125" style="69" customWidth="1"/>
    <col min="11019" max="11019" width="0" style="69" hidden="1" customWidth="1"/>
    <col min="11020" max="11264" width="8.85546875" style="69"/>
    <col min="11265" max="11265" width="3.5703125" style="69" customWidth="1"/>
    <col min="11266" max="11266" width="14.140625" style="69" customWidth="1"/>
    <col min="11267" max="11267" width="14.85546875" style="69" customWidth="1"/>
    <col min="11268" max="11268" width="0" style="69" hidden="1" customWidth="1"/>
    <col min="11269" max="11269" width="19.7109375" style="69" customWidth="1"/>
    <col min="11270" max="11270" width="20.140625" style="69" customWidth="1"/>
    <col min="11271" max="11271" width="16.7109375" style="69" customWidth="1"/>
    <col min="11272" max="11272" width="8.85546875" style="69" customWidth="1"/>
    <col min="11273" max="11273" width="12" style="69" customWidth="1"/>
    <col min="11274" max="11274" width="34.42578125" style="69" customWidth="1"/>
    <col min="11275" max="11275" width="0" style="69" hidden="1" customWidth="1"/>
    <col min="11276" max="11520" width="8.85546875" style="69"/>
    <col min="11521" max="11521" width="3.5703125" style="69" customWidth="1"/>
    <col min="11522" max="11522" width="14.140625" style="69" customWidth="1"/>
    <col min="11523" max="11523" width="14.85546875" style="69" customWidth="1"/>
    <col min="11524" max="11524" width="0" style="69" hidden="1" customWidth="1"/>
    <col min="11525" max="11525" width="19.7109375" style="69" customWidth="1"/>
    <col min="11526" max="11526" width="20.140625" style="69" customWidth="1"/>
    <col min="11527" max="11527" width="16.7109375" style="69" customWidth="1"/>
    <col min="11528" max="11528" width="8.85546875" style="69" customWidth="1"/>
    <col min="11529" max="11529" width="12" style="69" customWidth="1"/>
    <col min="11530" max="11530" width="34.42578125" style="69" customWidth="1"/>
    <col min="11531" max="11531" width="0" style="69" hidden="1" customWidth="1"/>
    <col min="11532" max="11776" width="8.85546875" style="69"/>
    <col min="11777" max="11777" width="3.5703125" style="69" customWidth="1"/>
    <col min="11778" max="11778" width="14.140625" style="69" customWidth="1"/>
    <col min="11779" max="11779" width="14.85546875" style="69" customWidth="1"/>
    <col min="11780" max="11780" width="0" style="69" hidden="1" customWidth="1"/>
    <col min="11781" max="11781" width="19.7109375" style="69" customWidth="1"/>
    <col min="11782" max="11782" width="20.140625" style="69" customWidth="1"/>
    <col min="11783" max="11783" width="16.7109375" style="69" customWidth="1"/>
    <col min="11784" max="11784" width="8.85546875" style="69" customWidth="1"/>
    <col min="11785" max="11785" width="12" style="69" customWidth="1"/>
    <col min="11786" max="11786" width="34.42578125" style="69" customWidth="1"/>
    <col min="11787" max="11787" width="0" style="69" hidden="1" customWidth="1"/>
    <col min="11788" max="12032" width="8.85546875" style="69"/>
    <col min="12033" max="12033" width="3.5703125" style="69" customWidth="1"/>
    <col min="12034" max="12034" width="14.140625" style="69" customWidth="1"/>
    <col min="12035" max="12035" width="14.85546875" style="69" customWidth="1"/>
    <col min="12036" max="12036" width="0" style="69" hidden="1" customWidth="1"/>
    <col min="12037" max="12037" width="19.7109375" style="69" customWidth="1"/>
    <col min="12038" max="12038" width="20.140625" style="69" customWidth="1"/>
    <col min="12039" max="12039" width="16.7109375" style="69" customWidth="1"/>
    <col min="12040" max="12040" width="8.85546875" style="69" customWidth="1"/>
    <col min="12041" max="12041" width="12" style="69" customWidth="1"/>
    <col min="12042" max="12042" width="34.42578125" style="69" customWidth="1"/>
    <col min="12043" max="12043" width="0" style="69" hidden="1" customWidth="1"/>
    <col min="12044" max="12288" width="8.85546875" style="69"/>
    <col min="12289" max="12289" width="3.5703125" style="69" customWidth="1"/>
    <col min="12290" max="12290" width="14.140625" style="69" customWidth="1"/>
    <col min="12291" max="12291" width="14.85546875" style="69" customWidth="1"/>
    <col min="12292" max="12292" width="0" style="69" hidden="1" customWidth="1"/>
    <col min="12293" max="12293" width="19.7109375" style="69" customWidth="1"/>
    <col min="12294" max="12294" width="20.140625" style="69" customWidth="1"/>
    <col min="12295" max="12295" width="16.7109375" style="69" customWidth="1"/>
    <col min="12296" max="12296" width="8.85546875" style="69" customWidth="1"/>
    <col min="12297" max="12297" width="12" style="69" customWidth="1"/>
    <col min="12298" max="12298" width="34.42578125" style="69" customWidth="1"/>
    <col min="12299" max="12299" width="0" style="69" hidden="1" customWidth="1"/>
    <col min="12300" max="12544" width="8.85546875" style="69"/>
    <col min="12545" max="12545" width="3.5703125" style="69" customWidth="1"/>
    <col min="12546" max="12546" width="14.140625" style="69" customWidth="1"/>
    <col min="12547" max="12547" width="14.85546875" style="69" customWidth="1"/>
    <col min="12548" max="12548" width="0" style="69" hidden="1" customWidth="1"/>
    <col min="12549" max="12549" width="19.7109375" style="69" customWidth="1"/>
    <col min="12550" max="12550" width="20.140625" style="69" customWidth="1"/>
    <col min="12551" max="12551" width="16.7109375" style="69" customWidth="1"/>
    <col min="12552" max="12552" width="8.85546875" style="69" customWidth="1"/>
    <col min="12553" max="12553" width="12" style="69" customWidth="1"/>
    <col min="12554" max="12554" width="34.42578125" style="69" customWidth="1"/>
    <col min="12555" max="12555" width="0" style="69" hidden="1" customWidth="1"/>
    <col min="12556" max="12800" width="8.85546875" style="69"/>
    <col min="12801" max="12801" width="3.5703125" style="69" customWidth="1"/>
    <col min="12802" max="12802" width="14.140625" style="69" customWidth="1"/>
    <col min="12803" max="12803" width="14.85546875" style="69" customWidth="1"/>
    <col min="12804" max="12804" width="0" style="69" hidden="1" customWidth="1"/>
    <col min="12805" max="12805" width="19.7109375" style="69" customWidth="1"/>
    <col min="12806" max="12806" width="20.140625" style="69" customWidth="1"/>
    <col min="12807" max="12807" width="16.7109375" style="69" customWidth="1"/>
    <col min="12808" max="12808" width="8.85546875" style="69" customWidth="1"/>
    <col min="12809" max="12809" width="12" style="69" customWidth="1"/>
    <col min="12810" max="12810" width="34.42578125" style="69" customWidth="1"/>
    <col min="12811" max="12811" width="0" style="69" hidden="1" customWidth="1"/>
    <col min="12812" max="13056" width="8.85546875" style="69"/>
    <col min="13057" max="13057" width="3.5703125" style="69" customWidth="1"/>
    <col min="13058" max="13058" width="14.140625" style="69" customWidth="1"/>
    <col min="13059" max="13059" width="14.85546875" style="69" customWidth="1"/>
    <col min="13060" max="13060" width="0" style="69" hidden="1" customWidth="1"/>
    <col min="13061" max="13061" width="19.7109375" style="69" customWidth="1"/>
    <col min="13062" max="13062" width="20.140625" style="69" customWidth="1"/>
    <col min="13063" max="13063" width="16.7109375" style="69" customWidth="1"/>
    <col min="13064" max="13064" width="8.85546875" style="69" customWidth="1"/>
    <col min="13065" max="13065" width="12" style="69" customWidth="1"/>
    <col min="13066" max="13066" width="34.42578125" style="69" customWidth="1"/>
    <col min="13067" max="13067" width="0" style="69" hidden="1" customWidth="1"/>
    <col min="13068" max="13312" width="8.85546875" style="69"/>
    <col min="13313" max="13313" width="3.5703125" style="69" customWidth="1"/>
    <col min="13314" max="13314" width="14.140625" style="69" customWidth="1"/>
    <col min="13315" max="13315" width="14.85546875" style="69" customWidth="1"/>
    <col min="13316" max="13316" width="0" style="69" hidden="1" customWidth="1"/>
    <col min="13317" max="13317" width="19.7109375" style="69" customWidth="1"/>
    <col min="13318" max="13318" width="20.140625" style="69" customWidth="1"/>
    <col min="13319" max="13319" width="16.7109375" style="69" customWidth="1"/>
    <col min="13320" max="13320" width="8.85546875" style="69" customWidth="1"/>
    <col min="13321" max="13321" width="12" style="69" customWidth="1"/>
    <col min="13322" max="13322" width="34.42578125" style="69" customWidth="1"/>
    <col min="13323" max="13323" width="0" style="69" hidden="1" customWidth="1"/>
    <col min="13324" max="13568" width="8.85546875" style="69"/>
    <col min="13569" max="13569" width="3.5703125" style="69" customWidth="1"/>
    <col min="13570" max="13570" width="14.140625" style="69" customWidth="1"/>
    <col min="13571" max="13571" width="14.85546875" style="69" customWidth="1"/>
    <col min="13572" max="13572" width="0" style="69" hidden="1" customWidth="1"/>
    <col min="13573" max="13573" width="19.7109375" style="69" customWidth="1"/>
    <col min="13574" max="13574" width="20.140625" style="69" customWidth="1"/>
    <col min="13575" max="13575" width="16.7109375" style="69" customWidth="1"/>
    <col min="13576" max="13576" width="8.85546875" style="69" customWidth="1"/>
    <col min="13577" max="13577" width="12" style="69" customWidth="1"/>
    <col min="13578" max="13578" width="34.42578125" style="69" customWidth="1"/>
    <col min="13579" max="13579" width="0" style="69" hidden="1" customWidth="1"/>
    <col min="13580" max="13824" width="8.85546875" style="69"/>
    <col min="13825" max="13825" width="3.5703125" style="69" customWidth="1"/>
    <col min="13826" max="13826" width="14.140625" style="69" customWidth="1"/>
    <col min="13827" max="13827" width="14.85546875" style="69" customWidth="1"/>
    <col min="13828" max="13828" width="0" style="69" hidden="1" customWidth="1"/>
    <col min="13829" max="13829" width="19.7109375" style="69" customWidth="1"/>
    <col min="13830" max="13830" width="20.140625" style="69" customWidth="1"/>
    <col min="13831" max="13831" width="16.7109375" style="69" customWidth="1"/>
    <col min="13832" max="13832" width="8.85546875" style="69" customWidth="1"/>
    <col min="13833" max="13833" width="12" style="69" customWidth="1"/>
    <col min="13834" max="13834" width="34.42578125" style="69" customWidth="1"/>
    <col min="13835" max="13835" width="0" style="69" hidden="1" customWidth="1"/>
    <col min="13836" max="14080" width="8.85546875" style="69"/>
    <col min="14081" max="14081" width="3.5703125" style="69" customWidth="1"/>
    <col min="14082" max="14082" width="14.140625" style="69" customWidth="1"/>
    <col min="14083" max="14083" width="14.85546875" style="69" customWidth="1"/>
    <col min="14084" max="14084" width="0" style="69" hidden="1" customWidth="1"/>
    <col min="14085" max="14085" width="19.7109375" style="69" customWidth="1"/>
    <col min="14086" max="14086" width="20.140625" style="69" customWidth="1"/>
    <col min="14087" max="14087" width="16.7109375" style="69" customWidth="1"/>
    <col min="14088" max="14088" width="8.85546875" style="69" customWidth="1"/>
    <col min="14089" max="14089" width="12" style="69" customWidth="1"/>
    <col min="14090" max="14090" width="34.42578125" style="69" customWidth="1"/>
    <col min="14091" max="14091" width="0" style="69" hidden="1" customWidth="1"/>
    <col min="14092" max="14336" width="8.85546875" style="69"/>
    <col min="14337" max="14337" width="3.5703125" style="69" customWidth="1"/>
    <col min="14338" max="14338" width="14.140625" style="69" customWidth="1"/>
    <col min="14339" max="14339" width="14.85546875" style="69" customWidth="1"/>
    <col min="14340" max="14340" width="0" style="69" hidden="1" customWidth="1"/>
    <col min="14341" max="14341" width="19.7109375" style="69" customWidth="1"/>
    <col min="14342" max="14342" width="20.140625" style="69" customWidth="1"/>
    <col min="14343" max="14343" width="16.7109375" style="69" customWidth="1"/>
    <col min="14344" max="14344" width="8.85546875" style="69" customWidth="1"/>
    <col min="14345" max="14345" width="12" style="69" customWidth="1"/>
    <col min="14346" max="14346" width="34.42578125" style="69" customWidth="1"/>
    <col min="14347" max="14347" width="0" style="69" hidden="1" customWidth="1"/>
    <col min="14348" max="14592" width="8.85546875" style="69"/>
    <col min="14593" max="14593" width="3.5703125" style="69" customWidth="1"/>
    <col min="14594" max="14594" width="14.140625" style="69" customWidth="1"/>
    <col min="14595" max="14595" width="14.85546875" style="69" customWidth="1"/>
    <col min="14596" max="14596" width="0" style="69" hidden="1" customWidth="1"/>
    <col min="14597" max="14597" width="19.7109375" style="69" customWidth="1"/>
    <col min="14598" max="14598" width="20.140625" style="69" customWidth="1"/>
    <col min="14599" max="14599" width="16.7109375" style="69" customWidth="1"/>
    <col min="14600" max="14600" width="8.85546875" style="69" customWidth="1"/>
    <col min="14601" max="14601" width="12" style="69" customWidth="1"/>
    <col min="14602" max="14602" width="34.42578125" style="69" customWidth="1"/>
    <col min="14603" max="14603" width="0" style="69" hidden="1" customWidth="1"/>
    <col min="14604" max="14848" width="8.85546875" style="69"/>
    <col min="14849" max="14849" width="3.5703125" style="69" customWidth="1"/>
    <col min="14850" max="14850" width="14.140625" style="69" customWidth="1"/>
    <col min="14851" max="14851" width="14.85546875" style="69" customWidth="1"/>
    <col min="14852" max="14852" width="0" style="69" hidden="1" customWidth="1"/>
    <col min="14853" max="14853" width="19.7109375" style="69" customWidth="1"/>
    <col min="14854" max="14854" width="20.140625" style="69" customWidth="1"/>
    <col min="14855" max="14855" width="16.7109375" style="69" customWidth="1"/>
    <col min="14856" max="14856" width="8.85546875" style="69" customWidth="1"/>
    <col min="14857" max="14857" width="12" style="69" customWidth="1"/>
    <col min="14858" max="14858" width="34.42578125" style="69" customWidth="1"/>
    <col min="14859" max="14859" width="0" style="69" hidden="1" customWidth="1"/>
    <col min="14860" max="15104" width="8.85546875" style="69"/>
    <col min="15105" max="15105" width="3.5703125" style="69" customWidth="1"/>
    <col min="15106" max="15106" width="14.140625" style="69" customWidth="1"/>
    <col min="15107" max="15107" width="14.85546875" style="69" customWidth="1"/>
    <col min="15108" max="15108" width="0" style="69" hidden="1" customWidth="1"/>
    <col min="15109" max="15109" width="19.7109375" style="69" customWidth="1"/>
    <col min="15110" max="15110" width="20.140625" style="69" customWidth="1"/>
    <col min="15111" max="15111" width="16.7109375" style="69" customWidth="1"/>
    <col min="15112" max="15112" width="8.85546875" style="69" customWidth="1"/>
    <col min="15113" max="15113" width="12" style="69" customWidth="1"/>
    <col min="15114" max="15114" width="34.42578125" style="69" customWidth="1"/>
    <col min="15115" max="15115" width="0" style="69" hidden="1" customWidth="1"/>
    <col min="15116" max="15360" width="8.85546875" style="69"/>
    <col min="15361" max="15361" width="3.5703125" style="69" customWidth="1"/>
    <col min="15362" max="15362" width="14.140625" style="69" customWidth="1"/>
    <col min="15363" max="15363" width="14.85546875" style="69" customWidth="1"/>
    <col min="15364" max="15364" width="0" style="69" hidden="1" customWidth="1"/>
    <col min="15365" max="15365" width="19.7109375" style="69" customWidth="1"/>
    <col min="15366" max="15366" width="20.140625" style="69" customWidth="1"/>
    <col min="15367" max="15367" width="16.7109375" style="69" customWidth="1"/>
    <col min="15368" max="15368" width="8.85546875" style="69" customWidth="1"/>
    <col min="15369" max="15369" width="12" style="69" customWidth="1"/>
    <col min="15370" max="15370" width="34.42578125" style="69" customWidth="1"/>
    <col min="15371" max="15371" width="0" style="69" hidden="1" customWidth="1"/>
    <col min="15372" max="15616" width="8.85546875" style="69"/>
    <col min="15617" max="15617" width="3.5703125" style="69" customWidth="1"/>
    <col min="15618" max="15618" width="14.140625" style="69" customWidth="1"/>
    <col min="15619" max="15619" width="14.85546875" style="69" customWidth="1"/>
    <col min="15620" max="15620" width="0" style="69" hidden="1" customWidth="1"/>
    <col min="15621" max="15621" width="19.7109375" style="69" customWidth="1"/>
    <col min="15622" max="15622" width="20.140625" style="69" customWidth="1"/>
    <col min="15623" max="15623" width="16.7109375" style="69" customWidth="1"/>
    <col min="15624" max="15624" width="8.85546875" style="69" customWidth="1"/>
    <col min="15625" max="15625" width="12" style="69" customWidth="1"/>
    <col min="15626" max="15626" width="34.42578125" style="69" customWidth="1"/>
    <col min="15627" max="15627" width="0" style="69" hidden="1" customWidth="1"/>
    <col min="15628" max="15872" width="8.85546875" style="69"/>
    <col min="15873" max="15873" width="3.5703125" style="69" customWidth="1"/>
    <col min="15874" max="15874" width="14.140625" style="69" customWidth="1"/>
    <col min="15875" max="15875" width="14.85546875" style="69" customWidth="1"/>
    <col min="15876" max="15876" width="0" style="69" hidden="1" customWidth="1"/>
    <col min="15877" max="15877" width="19.7109375" style="69" customWidth="1"/>
    <col min="15878" max="15878" width="20.140625" style="69" customWidth="1"/>
    <col min="15879" max="15879" width="16.7109375" style="69" customWidth="1"/>
    <col min="15880" max="15880" width="8.85546875" style="69" customWidth="1"/>
    <col min="15881" max="15881" width="12" style="69" customWidth="1"/>
    <col min="15882" max="15882" width="34.42578125" style="69" customWidth="1"/>
    <col min="15883" max="15883" width="0" style="69" hidden="1" customWidth="1"/>
    <col min="15884" max="16128" width="8.85546875" style="69"/>
    <col min="16129" max="16129" width="3.5703125" style="69" customWidth="1"/>
    <col min="16130" max="16130" width="14.140625" style="69" customWidth="1"/>
    <col min="16131" max="16131" width="14.85546875" style="69" customWidth="1"/>
    <col min="16132" max="16132" width="0" style="69" hidden="1" customWidth="1"/>
    <col min="16133" max="16133" width="19.7109375" style="69" customWidth="1"/>
    <col min="16134" max="16134" width="20.140625" style="69" customWidth="1"/>
    <col min="16135" max="16135" width="16.7109375" style="69" customWidth="1"/>
    <col min="16136" max="16136" width="8.85546875" style="69" customWidth="1"/>
    <col min="16137" max="16137" width="12" style="69" customWidth="1"/>
    <col min="16138" max="16138" width="34.42578125" style="69" customWidth="1"/>
    <col min="16139" max="16139" width="0" style="69" hidden="1" customWidth="1"/>
    <col min="16140" max="16384" width="8.85546875" style="69"/>
  </cols>
  <sheetData>
    <row r="1" spans="1:14" ht="15.75">
      <c r="B1" s="429" t="s">
        <v>189</v>
      </c>
      <c r="C1" s="429"/>
      <c r="D1" s="430"/>
      <c r="E1" s="430"/>
      <c r="F1" s="430"/>
      <c r="G1" s="430"/>
      <c r="H1" s="430"/>
      <c r="I1" s="430"/>
      <c r="J1" s="430"/>
      <c r="K1" s="430"/>
    </row>
    <row r="2" spans="1:14" ht="67.5" customHeight="1">
      <c r="A2" s="144">
        <v>1</v>
      </c>
      <c r="B2" s="426" t="s">
        <v>426</v>
      </c>
      <c r="C2" s="426"/>
      <c r="D2" s="427"/>
      <c r="E2" s="427"/>
      <c r="F2" s="427"/>
      <c r="G2" s="427"/>
      <c r="H2" s="427"/>
      <c r="I2" s="427"/>
      <c r="J2" s="427"/>
      <c r="K2" s="427"/>
      <c r="N2" s="145"/>
    </row>
    <row r="3" spans="1:14" ht="106.5" customHeight="1">
      <c r="A3" s="144">
        <v>2</v>
      </c>
      <c r="B3" s="428" t="s">
        <v>425</v>
      </c>
      <c r="C3" s="428"/>
      <c r="D3" s="428"/>
      <c r="E3" s="428"/>
      <c r="F3" s="428"/>
      <c r="G3" s="428"/>
      <c r="H3" s="428"/>
      <c r="I3" s="428"/>
      <c r="J3" s="428"/>
      <c r="K3" s="305"/>
      <c r="N3" s="145"/>
    </row>
    <row r="4" spans="1:14" ht="30" customHeight="1">
      <c r="A4" s="144">
        <v>3</v>
      </c>
      <c r="B4" s="423" t="s">
        <v>424</v>
      </c>
      <c r="C4" s="423"/>
      <c r="D4" s="424">
        <v>1</v>
      </c>
      <c r="E4" s="424"/>
      <c r="F4" s="424"/>
      <c r="G4" s="424"/>
      <c r="H4" s="424"/>
      <c r="I4" s="424"/>
      <c r="J4" s="424"/>
      <c r="K4" s="424"/>
    </row>
    <row r="5" spans="1:14" ht="29.25" customHeight="1">
      <c r="A5" s="144">
        <v>4</v>
      </c>
      <c r="B5" s="423" t="s">
        <v>190</v>
      </c>
      <c r="C5" s="424"/>
      <c r="D5" s="424"/>
      <c r="E5" s="424"/>
      <c r="F5" s="424"/>
      <c r="G5" s="424"/>
      <c r="H5" s="424"/>
      <c r="I5" s="424"/>
      <c r="J5" s="424"/>
      <c r="K5" s="424"/>
    </row>
    <row r="6" spans="1:14" ht="93.75" customHeight="1">
      <c r="A6" s="144">
        <v>5</v>
      </c>
      <c r="B6" s="423" t="s">
        <v>401</v>
      </c>
      <c r="C6" s="424"/>
      <c r="D6" s="424"/>
      <c r="E6" s="424"/>
      <c r="F6" s="424"/>
      <c r="G6" s="424"/>
      <c r="H6" s="424"/>
      <c r="I6" s="424"/>
      <c r="J6" s="424"/>
      <c r="K6" s="424"/>
    </row>
    <row r="7" spans="1:14" ht="28.5" customHeight="1">
      <c r="A7" s="144">
        <v>6</v>
      </c>
      <c r="B7" s="423" t="s">
        <v>244</v>
      </c>
      <c r="C7" s="423"/>
      <c r="D7" s="424">
        <v>1</v>
      </c>
      <c r="E7" s="424"/>
      <c r="F7" s="424"/>
      <c r="G7" s="424"/>
      <c r="H7" s="424"/>
      <c r="I7" s="424"/>
      <c r="J7" s="424"/>
      <c r="K7" s="424"/>
    </row>
    <row r="8" spans="1:14" ht="17.25" customHeight="1">
      <c r="A8" s="144">
        <v>7</v>
      </c>
      <c r="B8" s="423" t="s">
        <v>245</v>
      </c>
      <c r="C8" s="423"/>
      <c r="D8" s="424"/>
      <c r="E8" s="424"/>
      <c r="F8" s="424"/>
      <c r="G8" s="424"/>
      <c r="H8" s="424"/>
      <c r="I8" s="424"/>
      <c r="J8" s="424"/>
      <c r="K8" s="424"/>
    </row>
    <row r="9" spans="1:14" ht="42" customHeight="1">
      <c r="A9" s="144">
        <v>8</v>
      </c>
      <c r="B9" s="423" t="s">
        <v>246</v>
      </c>
      <c r="C9" s="423"/>
      <c r="D9" s="424">
        <v>1</v>
      </c>
      <c r="E9" s="424"/>
      <c r="F9" s="424"/>
      <c r="G9" s="424"/>
      <c r="H9" s="424"/>
      <c r="I9" s="424"/>
      <c r="J9" s="424"/>
      <c r="K9" s="424"/>
    </row>
    <row r="10" spans="1:14" ht="79.5" customHeight="1">
      <c r="A10" s="144">
        <v>9</v>
      </c>
      <c r="B10" s="423" t="s">
        <v>364</v>
      </c>
      <c r="C10" s="424"/>
      <c r="D10" s="424"/>
      <c r="E10" s="424"/>
      <c r="F10" s="424"/>
      <c r="G10" s="424"/>
      <c r="H10" s="424"/>
      <c r="I10" s="424"/>
      <c r="J10" s="424"/>
      <c r="K10" s="424"/>
    </row>
    <row r="11" spans="1:14" ht="28.5" customHeight="1">
      <c r="A11" s="144">
        <v>10</v>
      </c>
      <c r="B11" s="428" t="s">
        <v>427</v>
      </c>
      <c r="C11" s="428"/>
      <c r="D11" s="428"/>
      <c r="E11" s="428"/>
      <c r="F11" s="428"/>
      <c r="G11" s="428"/>
      <c r="H11" s="428"/>
      <c r="I11" s="428"/>
      <c r="J11" s="428"/>
      <c r="K11" s="304"/>
    </row>
    <row r="12" spans="1:14" ht="16.5" customHeight="1">
      <c r="A12" s="144">
        <v>11</v>
      </c>
      <c r="B12" s="428" t="s">
        <v>430</v>
      </c>
      <c r="C12" s="428"/>
      <c r="D12" s="428"/>
      <c r="E12" s="428"/>
      <c r="F12" s="428"/>
      <c r="G12" s="428"/>
      <c r="H12" s="428"/>
      <c r="I12" s="428"/>
      <c r="J12" s="428"/>
      <c r="K12" s="306"/>
    </row>
    <row r="13" spans="1:14" ht="30" customHeight="1">
      <c r="A13" s="144">
        <v>12</v>
      </c>
      <c r="B13" s="426" t="s">
        <v>191</v>
      </c>
      <c r="C13" s="426"/>
      <c r="D13" s="427">
        <v>1</v>
      </c>
      <c r="E13" s="427"/>
      <c r="F13" s="427"/>
      <c r="G13" s="427"/>
      <c r="H13" s="427"/>
      <c r="I13" s="427"/>
      <c r="J13" s="427"/>
      <c r="K13" s="427"/>
    </row>
    <row r="14" spans="1:14" ht="17.25" customHeight="1">
      <c r="A14" s="144">
        <v>13</v>
      </c>
      <c r="B14" s="423" t="s">
        <v>247</v>
      </c>
      <c r="C14" s="423"/>
      <c r="D14" s="424">
        <v>1</v>
      </c>
      <c r="E14" s="424"/>
      <c r="F14" s="424"/>
      <c r="G14" s="424"/>
      <c r="H14" s="424"/>
      <c r="I14" s="424"/>
      <c r="J14" s="424"/>
      <c r="K14" s="424"/>
    </row>
    <row r="15" spans="1:14" ht="18.75" customHeight="1">
      <c r="A15" s="144">
        <v>14</v>
      </c>
      <c r="B15" s="423" t="s">
        <v>192</v>
      </c>
      <c r="C15" s="423"/>
      <c r="D15" s="424">
        <v>1</v>
      </c>
      <c r="E15" s="424"/>
      <c r="F15" s="424"/>
      <c r="G15" s="424"/>
      <c r="H15" s="424"/>
      <c r="I15" s="424"/>
      <c r="J15" s="424"/>
      <c r="K15" s="424"/>
    </row>
    <row r="16" spans="1:14" ht="17.25" customHeight="1">
      <c r="A16" s="144">
        <v>15</v>
      </c>
      <c r="B16" s="423" t="s">
        <v>193</v>
      </c>
      <c r="C16" s="423"/>
      <c r="D16" s="424">
        <v>1</v>
      </c>
      <c r="E16" s="424"/>
      <c r="F16" s="424"/>
      <c r="G16" s="424"/>
      <c r="H16" s="424"/>
      <c r="I16" s="424"/>
      <c r="J16" s="424"/>
      <c r="K16" s="424"/>
    </row>
    <row r="17" spans="1:10" ht="27" customHeight="1">
      <c r="A17" s="144">
        <v>16</v>
      </c>
      <c r="B17" s="425" t="s">
        <v>194</v>
      </c>
      <c r="C17" s="424"/>
      <c r="D17" s="424"/>
      <c r="E17" s="424"/>
      <c r="F17" s="424"/>
      <c r="G17" s="424"/>
      <c r="H17" s="424"/>
      <c r="I17" s="424"/>
      <c r="J17" s="424"/>
    </row>
    <row r="18" spans="1:10" ht="15.75" customHeight="1">
      <c r="A18" s="144">
        <v>17</v>
      </c>
      <c r="B18" s="425" t="s">
        <v>195</v>
      </c>
      <c r="C18" s="424"/>
      <c r="D18" s="424"/>
      <c r="E18" s="424"/>
      <c r="F18" s="424"/>
      <c r="G18" s="424"/>
      <c r="H18" s="424"/>
      <c r="I18" s="424"/>
      <c r="J18" s="424"/>
    </row>
    <row r="19" spans="1:10">
      <c r="B19" s="76"/>
      <c r="C19" s="77"/>
      <c r="D19" s="77"/>
    </row>
    <row r="20" spans="1:10">
      <c r="B20" s="78"/>
      <c r="C20" s="76"/>
      <c r="D20" s="76"/>
    </row>
    <row r="21" spans="1:10">
      <c r="B21" s="79"/>
      <c r="C21" s="76"/>
      <c r="D21" s="76"/>
    </row>
    <row r="22" spans="1:10">
      <c r="B22" s="78"/>
      <c r="C22" s="76"/>
      <c r="D22" s="76"/>
    </row>
    <row r="23" spans="1:10">
      <c r="B23" s="79"/>
      <c r="C23" s="76"/>
      <c r="D23" s="76"/>
    </row>
    <row r="24" spans="1:10">
      <c r="B24" s="78"/>
      <c r="C24" s="76"/>
      <c r="D24" s="76"/>
    </row>
    <row r="25" spans="1:10">
      <c r="B25" s="79"/>
      <c r="C25" s="76"/>
      <c r="D25" s="76"/>
    </row>
    <row r="26" spans="1:10">
      <c r="B26" s="78"/>
      <c r="C26" s="76"/>
      <c r="D26" s="76"/>
    </row>
    <row r="27" spans="1:10">
      <c r="B27" s="79"/>
      <c r="C27" s="76"/>
      <c r="D27" s="76"/>
    </row>
  </sheetData>
  <mergeCells count="18">
    <mergeCell ref="B3:J3"/>
    <mergeCell ref="B11:J11"/>
    <mergeCell ref="B7:K7"/>
    <mergeCell ref="B1:K1"/>
    <mergeCell ref="B2:K2"/>
    <mergeCell ref="B4:K4"/>
    <mergeCell ref="B5:K5"/>
    <mergeCell ref="B6:K6"/>
    <mergeCell ref="B15:K15"/>
    <mergeCell ref="B16:K16"/>
    <mergeCell ref="B17:J17"/>
    <mergeCell ref="B18:J18"/>
    <mergeCell ref="B8:K8"/>
    <mergeCell ref="B9:K9"/>
    <mergeCell ref="B10:K10"/>
    <mergeCell ref="B13:K13"/>
    <mergeCell ref="B14:K14"/>
    <mergeCell ref="B12:J12"/>
  </mergeCells>
  <pageMargins left="0" right="0" top="0" bottom="0" header="0.51181102362204722" footer="0.51181102362204722"/>
  <pageSetup paperSize="9" scale="87" fitToWidth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R23" sqref="R23"/>
    </sheetView>
  </sheetViews>
  <sheetFormatPr defaultRowHeight="12.75"/>
  <cols>
    <col min="1" max="1" width="9.140625" style="146"/>
    <col min="2" max="2" width="6.85546875" style="146" customWidth="1"/>
    <col min="3" max="3" width="9.140625" style="146"/>
    <col min="4" max="4" width="15.7109375" style="146" customWidth="1"/>
    <col min="5" max="5" width="17.28515625" style="146" customWidth="1"/>
    <col min="6" max="6" width="18.140625" style="146" customWidth="1"/>
    <col min="7" max="7" width="17.42578125" style="146" customWidth="1"/>
    <col min="8" max="8" width="15.85546875" style="146" customWidth="1"/>
    <col min="9" max="257" width="9.140625" style="146"/>
    <col min="258" max="258" width="6.85546875" style="146" customWidth="1"/>
    <col min="259" max="259" width="9.140625" style="146"/>
    <col min="260" max="260" width="15.7109375" style="146" customWidth="1"/>
    <col min="261" max="261" width="17.28515625" style="146" customWidth="1"/>
    <col min="262" max="262" width="18.140625" style="146" customWidth="1"/>
    <col min="263" max="263" width="17.42578125" style="146" customWidth="1"/>
    <col min="264" max="264" width="15.85546875" style="146" customWidth="1"/>
    <col min="265" max="513" width="9.140625" style="146"/>
    <col min="514" max="514" width="6.85546875" style="146" customWidth="1"/>
    <col min="515" max="515" width="9.140625" style="146"/>
    <col min="516" max="516" width="15.7109375" style="146" customWidth="1"/>
    <col min="517" max="517" width="17.28515625" style="146" customWidth="1"/>
    <col min="518" max="518" width="18.140625" style="146" customWidth="1"/>
    <col min="519" max="519" width="17.42578125" style="146" customWidth="1"/>
    <col min="520" max="520" width="15.85546875" style="146" customWidth="1"/>
    <col min="521" max="769" width="9.140625" style="146"/>
    <col min="770" max="770" width="6.85546875" style="146" customWidth="1"/>
    <col min="771" max="771" width="9.140625" style="146"/>
    <col min="772" max="772" width="15.7109375" style="146" customWidth="1"/>
    <col min="773" max="773" width="17.28515625" style="146" customWidth="1"/>
    <col min="774" max="774" width="18.140625" style="146" customWidth="1"/>
    <col min="775" max="775" width="17.42578125" style="146" customWidth="1"/>
    <col min="776" max="776" width="15.85546875" style="146" customWidth="1"/>
    <col min="777" max="1025" width="9.140625" style="146"/>
    <col min="1026" max="1026" width="6.85546875" style="146" customWidth="1"/>
    <col min="1027" max="1027" width="9.140625" style="146"/>
    <col min="1028" max="1028" width="15.7109375" style="146" customWidth="1"/>
    <col min="1029" max="1029" width="17.28515625" style="146" customWidth="1"/>
    <col min="1030" max="1030" width="18.140625" style="146" customWidth="1"/>
    <col min="1031" max="1031" width="17.42578125" style="146" customWidth="1"/>
    <col min="1032" max="1032" width="15.85546875" style="146" customWidth="1"/>
    <col min="1033" max="1281" width="9.140625" style="146"/>
    <col min="1282" max="1282" width="6.85546875" style="146" customWidth="1"/>
    <col min="1283" max="1283" width="9.140625" style="146"/>
    <col min="1284" max="1284" width="15.7109375" style="146" customWidth="1"/>
    <col min="1285" max="1285" width="17.28515625" style="146" customWidth="1"/>
    <col min="1286" max="1286" width="18.140625" style="146" customWidth="1"/>
    <col min="1287" max="1287" width="17.42578125" style="146" customWidth="1"/>
    <col min="1288" max="1288" width="15.85546875" style="146" customWidth="1"/>
    <col min="1289" max="1537" width="9.140625" style="146"/>
    <col min="1538" max="1538" width="6.85546875" style="146" customWidth="1"/>
    <col min="1539" max="1539" width="9.140625" style="146"/>
    <col min="1540" max="1540" width="15.7109375" style="146" customWidth="1"/>
    <col min="1541" max="1541" width="17.28515625" style="146" customWidth="1"/>
    <col min="1542" max="1542" width="18.140625" style="146" customWidth="1"/>
    <col min="1543" max="1543" width="17.42578125" style="146" customWidth="1"/>
    <col min="1544" max="1544" width="15.85546875" style="146" customWidth="1"/>
    <col min="1545" max="1793" width="9.140625" style="146"/>
    <col min="1794" max="1794" width="6.85546875" style="146" customWidth="1"/>
    <col min="1795" max="1795" width="9.140625" style="146"/>
    <col min="1796" max="1796" width="15.7109375" style="146" customWidth="1"/>
    <col min="1797" max="1797" width="17.28515625" style="146" customWidth="1"/>
    <col min="1798" max="1798" width="18.140625" style="146" customWidth="1"/>
    <col min="1799" max="1799" width="17.42578125" style="146" customWidth="1"/>
    <col min="1800" max="1800" width="15.85546875" style="146" customWidth="1"/>
    <col min="1801" max="2049" width="9.140625" style="146"/>
    <col min="2050" max="2050" width="6.85546875" style="146" customWidth="1"/>
    <col min="2051" max="2051" width="9.140625" style="146"/>
    <col min="2052" max="2052" width="15.7109375" style="146" customWidth="1"/>
    <col min="2053" max="2053" width="17.28515625" style="146" customWidth="1"/>
    <col min="2054" max="2054" width="18.140625" style="146" customWidth="1"/>
    <col min="2055" max="2055" width="17.42578125" style="146" customWidth="1"/>
    <col min="2056" max="2056" width="15.85546875" style="146" customWidth="1"/>
    <col min="2057" max="2305" width="9.140625" style="146"/>
    <col min="2306" max="2306" width="6.85546875" style="146" customWidth="1"/>
    <col min="2307" max="2307" width="9.140625" style="146"/>
    <col min="2308" max="2308" width="15.7109375" style="146" customWidth="1"/>
    <col min="2309" max="2309" width="17.28515625" style="146" customWidth="1"/>
    <col min="2310" max="2310" width="18.140625" style="146" customWidth="1"/>
    <col min="2311" max="2311" width="17.42578125" style="146" customWidth="1"/>
    <col min="2312" max="2312" width="15.85546875" style="146" customWidth="1"/>
    <col min="2313" max="2561" width="9.140625" style="146"/>
    <col min="2562" max="2562" width="6.85546875" style="146" customWidth="1"/>
    <col min="2563" max="2563" width="9.140625" style="146"/>
    <col min="2564" max="2564" width="15.7109375" style="146" customWidth="1"/>
    <col min="2565" max="2565" width="17.28515625" style="146" customWidth="1"/>
    <col min="2566" max="2566" width="18.140625" style="146" customWidth="1"/>
    <col min="2567" max="2567" width="17.42578125" style="146" customWidth="1"/>
    <col min="2568" max="2568" width="15.85546875" style="146" customWidth="1"/>
    <col min="2569" max="2817" width="9.140625" style="146"/>
    <col min="2818" max="2818" width="6.85546875" style="146" customWidth="1"/>
    <col min="2819" max="2819" width="9.140625" style="146"/>
    <col min="2820" max="2820" width="15.7109375" style="146" customWidth="1"/>
    <col min="2821" max="2821" width="17.28515625" style="146" customWidth="1"/>
    <col min="2822" max="2822" width="18.140625" style="146" customWidth="1"/>
    <col min="2823" max="2823" width="17.42578125" style="146" customWidth="1"/>
    <col min="2824" max="2824" width="15.85546875" style="146" customWidth="1"/>
    <col min="2825" max="3073" width="9.140625" style="146"/>
    <col min="3074" max="3074" width="6.85546875" style="146" customWidth="1"/>
    <col min="3075" max="3075" width="9.140625" style="146"/>
    <col min="3076" max="3076" width="15.7109375" style="146" customWidth="1"/>
    <col min="3077" max="3077" width="17.28515625" style="146" customWidth="1"/>
    <col min="3078" max="3078" width="18.140625" style="146" customWidth="1"/>
    <col min="3079" max="3079" width="17.42578125" style="146" customWidth="1"/>
    <col min="3080" max="3080" width="15.85546875" style="146" customWidth="1"/>
    <col min="3081" max="3329" width="9.140625" style="146"/>
    <col min="3330" max="3330" width="6.85546875" style="146" customWidth="1"/>
    <col min="3331" max="3331" width="9.140625" style="146"/>
    <col min="3332" max="3332" width="15.7109375" style="146" customWidth="1"/>
    <col min="3333" max="3333" width="17.28515625" style="146" customWidth="1"/>
    <col min="3334" max="3334" width="18.140625" style="146" customWidth="1"/>
    <col min="3335" max="3335" width="17.42578125" style="146" customWidth="1"/>
    <col min="3336" max="3336" width="15.85546875" style="146" customWidth="1"/>
    <col min="3337" max="3585" width="9.140625" style="146"/>
    <col min="3586" max="3586" width="6.85546875" style="146" customWidth="1"/>
    <col min="3587" max="3587" width="9.140625" style="146"/>
    <col min="3588" max="3588" width="15.7109375" style="146" customWidth="1"/>
    <col min="3589" max="3589" width="17.28515625" style="146" customWidth="1"/>
    <col min="3590" max="3590" width="18.140625" style="146" customWidth="1"/>
    <col min="3591" max="3591" width="17.42578125" style="146" customWidth="1"/>
    <col min="3592" max="3592" width="15.85546875" style="146" customWidth="1"/>
    <col min="3593" max="3841" width="9.140625" style="146"/>
    <col min="3842" max="3842" width="6.85546875" style="146" customWidth="1"/>
    <col min="3843" max="3843" width="9.140625" style="146"/>
    <col min="3844" max="3844" width="15.7109375" style="146" customWidth="1"/>
    <col min="3845" max="3845" width="17.28515625" style="146" customWidth="1"/>
    <col min="3846" max="3846" width="18.140625" style="146" customWidth="1"/>
    <col min="3847" max="3847" width="17.42578125" style="146" customWidth="1"/>
    <col min="3848" max="3848" width="15.85546875" style="146" customWidth="1"/>
    <col min="3849" max="4097" width="9.140625" style="146"/>
    <col min="4098" max="4098" width="6.85546875" style="146" customWidth="1"/>
    <col min="4099" max="4099" width="9.140625" style="146"/>
    <col min="4100" max="4100" width="15.7109375" style="146" customWidth="1"/>
    <col min="4101" max="4101" width="17.28515625" style="146" customWidth="1"/>
    <col min="4102" max="4102" width="18.140625" style="146" customWidth="1"/>
    <col min="4103" max="4103" width="17.42578125" style="146" customWidth="1"/>
    <col min="4104" max="4104" width="15.85546875" style="146" customWidth="1"/>
    <col min="4105" max="4353" width="9.140625" style="146"/>
    <col min="4354" max="4354" width="6.85546875" style="146" customWidth="1"/>
    <col min="4355" max="4355" width="9.140625" style="146"/>
    <col min="4356" max="4356" width="15.7109375" style="146" customWidth="1"/>
    <col min="4357" max="4357" width="17.28515625" style="146" customWidth="1"/>
    <col min="4358" max="4358" width="18.140625" style="146" customWidth="1"/>
    <col min="4359" max="4359" width="17.42578125" style="146" customWidth="1"/>
    <col min="4360" max="4360" width="15.85546875" style="146" customWidth="1"/>
    <col min="4361" max="4609" width="9.140625" style="146"/>
    <col min="4610" max="4610" width="6.85546875" style="146" customWidth="1"/>
    <col min="4611" max="4611" width="9.140625" style="146"/>
    <col min="4612" max="4612" width="15.7109375" style="146" customWidth="1"/>
    <col min="4613" max="4613" width="17.28515625" style="146" customWidth="1"/>
    <col min="4614" max="4614" width="18.140625" style="146" customWidth="1"/>
    <col min="4615" max="4615" width="17.42578125" style="146" customWidth="1"/>
    <col min="4616" max="4616" width="15.85546875" style="146" customWidth="1"/>
    <col min="4617" max="4865" width="9.140625" style="146"/>
    <col min="4866" max="4866" width="6.85546875" style="146" customWidth="1"/>
    <col min="4867" max="4867" width="9.140625" style="146"/>
    <col min="4868" max="4868" width="15.7109375" style="146" customWidth="1"/>
    <col min="4869" max="4869" width="17.28515625" style="146" customWidth="1"/>
    <col min="4870" max="4870" width="18.140625" style="146" customWidth="1"/>
    <col min="4871" max="4871" width="17.42578125" style="146" customWidth="1"/>
    <col min="4872" max="4872" width="15.85546875" style="146" customWidth="1"/>
    <col min="4873" max="5121" width="9.140625" style="146"/>
    <col min="5122" max="5122" width="6.85546875" style="146" customWidth="1"/>
    <col min="5123" max="5123" width="9.140625" style="146"/>
    <col min="5124" max="5124" width="15.7109375" style="146" customWidth="1"/>
    <col min="5125" max="5125" width="17.28515625" style="146" customWidth="1"/>
    <col min="5126" max="5126" width="18.140625" style="146" customWidth="1"/>
    <col min="5127" max="5127" width="17.42578125" style="146" customWidth="1"/>
    <col min="5128" max="5128" width="15.85546875" style="146" customWidth="1"/>
    <col min="5129" max="5377" width="9.140625" style="146"/>
    <col min="5378" max="5378" width="6.85546875" style="146" customWidth="1"/>
    <col min="5379" max="5379" width="9.140625" style="146"/>
    <col min="5380" max="5380" width="15.7109375" style="146" customWidth="1"/>
    <col min="5381" max="5381" width="17.28515625" style="146" customWidth="1"/>
    <col min="5382" max="5382" width="18.140625" style="146" customWidth="1"/>
    <col min="5383" max="5383" width="17.42578125" style="146" customWidth="1"/>
    <col min="5384" max="5384" width="15.85546875" style="146" customWidth="1"/>
    <col min="5385" max="5633" width="9.140625" style="146"/>
    <col min="5634" max="5634" width="6.85546875" style="146" customWidth="1"/>
    <col min="5635" max="5635" width="9.140625" style="146"/>
    <col min="5636" max="5636" width="15.7109375" style="146" customWidth="1"/>
    <col min="5637" max="5637" width="17.28515625" style="146" customWidth="1"/>
    <col min="5638" max="5638" width="18.140625" style="146" customWidth="1"/>
    <col min="5639" max="5639" width="17.42578125" style="146" customWidth="1"/>
    <col min="5640" max="5640" width="15.85546875" style="146" customWidth="1"/>
    <col min="5641" max="5889" width="9.140625" style="146"/>
    <col min="5890" max="5890" width="6.85546875" style="146" customWidth="1"/>
    <col min="5891" max="5891" width="9.140625" style="146"/>
    <col min="5892" max="5892" width="15.7109375" style="146" customWidth="1"/>
    <col min="5893" max="5893" width="17.28515625" style="146" customWidth="1"/>
    <col min="5894" max="5894" width="18.140625" style="146" customWidth="1"/>
    <col min="5895" max="5895" width="17.42578125" style="146" customWidth="1"/>
    <col min="5896" max="5896" width="15.85546875" style="146" customWidth="1"/>
    <col min="5897" max="6145" width="9.140625" style="146"/>
    <col min="6146" max="6146" width="6.85546875" style="146" customWidth="1"/>
    <col min="6147" max="6147" width="9.140625" style="146"/>
    <col min="6148" max="6148" width="15.7109375" style="146" customWidth="1"/>
    <col min="6149" max="6149" width="17.28515625" style="146" customWidth="1"/>
    <col min="6150" max="6150" width="18.140625" style="146" customWidth="1"/>
    <col min="6151" max="6151" width="17.42578125" style="146" customWidth="1"/>
    <col min="6152" max="6152" width="15.85546875" style="146" customWidth="1"/>
    <col min="6153" max="6401" width="9.140625" style="146"/>
    <col min="6402" max="6402" width="6.85546875" style="146" customWidth="1"/>
    <col min="6403" max="6403" width="9.140625" style="146"/>
    <col min="6404" max="6404" width="15.7109375" style="146" customWidth="1"/>
    <col min="6405" max="6405" width="17.28515625" style="146" customWidth="1"/>
    <col min="6406" max="6406" width="18.140625" style="146" customWidth="1"/>
    <col min="6407" max="6407" width="17.42578125" style="146" customWidth="1"/>
    <col min="6408" max="6408" width="15.85546875" style="146" customWidth="1"/>
    <col min="6409" max="6657" width="9.140625" style="146"/>
    <col min="6658" max="6658" width="6.85546875" style="146" customWidth="1"/>
    <col min="6659" max="6659" width="9.140625" style="146"/>
    <col min="6660" max="6660" width="15.7109375" style="146" customWidth="1"/>
    <col min="6661" max="6661" width="17.28515625" style="146" customWidth="1"/>
    <col min="6662" max="6662" width="18.140625" style="146" customWidth="1"/>
    <col min="6663" max="6663" width="17.42578125" style="146" customWidth="1"/>
    <col min="6664" max="6664" width="15.85546875" style="146" customWidth="1"/>
    <col min="6665" max="6913" width="9.140625" style="146"/>
    <col min="6914" max="6914" width="6.85546875" style="146" customWidth="1"/>
    <col min="6915" max="6915" width="9.140625" style="146"/>
    <col min="6916" max="6916" width="15.7109375" style="146" customWidth="1"/>
    <col min="6917" max="6917" width="17.28515625" style="146" customWidth="1"/>
    <col min="6918" max="6918" width="18.140625" style="146" customWidth="1"/>
    <col min="6919" max="6919" width="17.42578125" style="146" customWidth="1"/>
    <col min="6920" max="6920" width="15.85546875" style="146" customWidth="1"/>
    <col min="6921" max="7169" width="9.140625" style="146"/>
    <col min="7170" max="7170" width="6.85546875" style="146" customWidth="1"/>
    <col min="7171" max="7171" width="9.140625" style="146"/>
    <col min="7172" max="7172" width="15.7109375" style="146" customWidth="1"/>
    <col min="7173" max="7173" width="17.28515625" style="146" customWidth="1"/>
    <col min="7174" max="7174" width="18.140625" style="146" customWidth="1"/>
    <col min="7175" max="7175" width="17.42578125" style="146" customWidth="1"/>
    <col min="7176" max="7176" width="15.85546875" style="146" customWidth="1"/>
    <col min="7177" max="7425" width="9.140625" style="146"/>
    <col min="7426" max="7426" width="6.85546875" style="146" customWidth="1"/>
    <col min="7427" max="7427" width="9.140625" style="146"/>
    <col min="7428" max="7428" width="15.7109375" style="146" customWidth="1"/>
    <col min="7429" max="7429" width="17.28515625" style="146" customWidth="1"/>
    <col min="7430" max="7430" width="18.140625" style="146" customWidth="1"/>
    <col min="7431" max="7431" width="17.42578125" style="146" customWidth="1"/>
    <col min="7432" max="7432" width="15.85546875" style="146" customWidth="1"/>
    <col min="7433" max="7681" width="9.140625" style="146"/>
    <col min="7682" max="7682" width="6.85546875" style="146" customWidth="1"/>
    <col min="7683" max="7683" width="9.140625" style="146"/>
    <col min="7684" max="7684" width="15.7109375" style="146" customWidth="1"/>
    <col min="7685" max="7685" width="17.28515625" style="146" customWidth="1"/>
    <col min="7686" max="7686" width="18.140625" style="146" customWidth="1"/>
    <col min="7687" max="7687" width="17.42578125" style="146" customWidth="1"/>
    <col min="7688" max="7688" width="15.85546875" style="146" customWidth="1"/>
    <col min="7689" max="7937" width="9.140625" style="146"/>
    <col min="7938" max="7938" width="6.85546875" style="146" customWidth="1"/>
    <col min="7939" max="7939" width="9.140625" style="146"/>
    <col min="7940" max="7940" width="15.7109375" style="146" customWidth="1"/>
    <col min="7941" max="7941" width="17.28515625" style="146" customWidth="1"/>
    <col min="7942" max="7942" width="18.140625" style="146" customWidth="1"/>
    <col min="7943" max="7943" width="17.42578125" style="146" customWidth="1"/>
    <col min="7944" max="7944" width="15.85546875" style="146" customWidth="1"/>
    <col min="7945" max="8193" width="9.140625" style="146"/>
    <col min="8194" max="8194" width="6.85546875" style="146" customWidth="1"/>
    <col min="8195" max="8195" width="9.140625" style="146"/>
    <col min="8196" max="8196" width="15.7109375" style="146" customWidth="1"/>
    <col min="8197" max="8197" width="17.28515625" style="146" customWidth="1"/>
    <col min="8198" max="8198" width="18.140625" style="146" customWidth="1"/>
    <col min="8199" max="8199" width="17.42578125" style="146" customWidth="1"/>
    <col min="8200" max="8200" width="15.85546875" style="146" customWidth="1"/>
    <col min="8201" max="8449" width="9.140625" style="146"/>
    <col min="8450" max="8450" width="6.85546875" style="146" customWidth="1"/>
    <col min="8451" max="8451" width="9.140625" style="146"/>
    <col min="8452" max="8452" width="15.7109375" style="146" customWidth="1"/>
    <col min="8453" max="8453" width="17.28515625" style="146" customWidth="1"/>
    <col min="8454" max="8454" width="18.140625" style="146" customWidth="1"/>
    <col min="8455" max="8455" width="17.42578125" style="146" customWidth="1"/>
    <col min="8456" max="8456" width="15.85546875" style="146" customWidth="1"/>
    <col min="8457" max="8705" width="9.140625" style="146"/>
    <col min="8706" max="8706" width="6.85546875" style="146" customWidth="1"/>
    <col min="8707" max="8707" width="9.140625" style="146"/>
    <col min="8708" max="8708" width="15.7109375" style="146" customWidth="1"/>
    <col min="8709" max="8709" width="17.28515625" style="146" customWidth="1"/>
    <col min="8710" max="8710" width="18.140625" style="146" customWidth="1"/>
    <col min="8711" max="8711" width="17.42578125" style="146" customWidth="1"/>
    <col min="8712" max="8712" width="15.85546875" style="146" customWidth="1"/>
    <col min="8713" max="8961" width="9.140625" style="146"/>
    <col min="8962" max="8962" width="6.85546875" style="146" customWidth="1"/>
    <col min="8963" max="8963" width="9.140625" style="146"/>
    <col min="8964" max="8964" width="15.7109375" style="146" customWidth="1"/>
    <col min="8965" max="8965" width="17.28515625" style="146" customWidth="1"/>
    <col min="8966" max="8966" width="18.140625" style="146" customWidth="1"/>
    <col min="8967" max="8967" width="17.42578125" style="146" customWidth="1"/>
    <col min="8968" max="8968" width="15.85546875" style="146" customWidth="1"/>
    <col min="8969" max="9217" width="9.140625" style="146"/>
    <col min="9218" max="9218" width="6.85546875" style="146" customWidth="1"/>
    <col min="9219" max="9219" width="9.140625" style="146"/>
    <col min="9220" max="9220" width="15.7109375" style="146" customWidth="1"/>
    <col min="9221" max="9221" width="17.28515625" style="146" customWidth="1"/>
    <col min="9222" max="9222" width="18.140625" style="146" customWidth="1"/>
    <col min="9223" max="9223" width="17.42578125" style="146" customWidth="1"/>
    <col min="9224" max="9224" width="15.85546875" style="146" customWidth="1"/>
    <col min="9225" max="9473" width="9.140625" style="146"/>
    <col min="9474" max="9474" width="6.85546875" style="146" customWidth="1"/>
    <col min="9475" max="9475" width="9.140625" style="146"/>
    <col min="9476" max="9476" width="15.7109375" style="146" customWidth="1"/>
    <col min="9477" max="9477" width="17.28515625" style="146" customWidth="1"/>
    <col min="9478" max="9478" width="18.140625" style="146" customWidth="1"/>
    <col min="9479" max="9479" width="17.42578125" style="146" customWidth="1"/>
    <col min="9480" max="9480" width="15.85546875" style="146" customWidth="1"/>
    <col min="9481" max="9729" width="9.140625" style="146"/>
    <col min="9730" max="9730" width="6.85546875" style="146" customWidth="1"/>
    <col min="9731" max="9731" width="9.140625" style="146"/>
    <col min="9732" max="9732" width="15.7109375" style="146" customWidth="1"/>
    <col min="9733" max="9733" width="17.28515625" style="146" customWidth="1"/>
    <col min="9734" max="9734" width="18.140625" style="146" customWidth="1"/>
    <col min="9735" max="9735" width="17.42578125" style="146" customWidth="1"/>
    <col min="9736" max="9736" width="15.85546875" style="146" customWidth="1"/>
    <col min="9737" max="9985" width="9.140625" style="146"/>
    <col min="9986" max="9986" width="6.85546875" style="146" customWidth="1"/>
    <col min="9987" max="9987" width="9.140625" style="146"/>
    <col min="9988" max="9988" width="15.7109375" style="146" customWidth="1"/>
    <col min="9989" max="9989" width="17.28515625" style="146" customWidth="1"/>
    <col min="9990" max="9990" width="18.140625" style="146" customWidth="1"/>
    <col min="9991" max="9991" width="17.42578125" style="146" customWidth="1"/>
    <col min="9992" max="9992" width="15.85546875" style="146" customWidth="1"/>
    <col min="9993" max="10241" width="9.140625" style="146"/>
    <col min="10242" max="10242" width="6.85546875" style="146" customWidth="1"/>
    <col min="10243" max="10243" width="9.140625" style="146"/>
    <col min="10244" max="10244" width="15.7109375" style="146" customWidth="1"/>
    <col min="10245" max="10245" width="17.28515625" style="146" customWidth="1"/>
    <col min="10246" max="10246" width="18.140625" style="146" customWidth="1"/>
    <col min="10247" max="10247" width="17.42578125" style="146" customWidth="1"/>
    <col min="10248" max="10248" width="15.85546875" style="146" customWidth="1"/>
    <col min="10249" max="10497" width="9.140625" style="146"/>
    <col min="10498" max="10498" width="6.85546875" style="146" customWidth="1"/>
    <col min="10499" max="10499" width="9.140625" style="146"/>
    <col min="10500" max="10500" width="15.7109375" style="146" customWidth="1"/>
    <col min="10501" max="10501" width="17.28515625" style="146" customWidth="1"/>
    <col min="10502" max="10502" width="18.140625" style="146" customWidth="1"/>
    <col min="10503" max="10503" width="17.42578125" style="146" customWidth="1"/>
    <col min="10504" max="10504" width="15.85546875" style="146" customWidth="1"/>
    <col min="10505" max="10753" width="9.140625" style="146"/>
    <col min="10754" max="10754" width="6.85546875" style="146" customWidth="1"/>
    <col min="10755" max="10755" width="9.140625" style="146"/>
    <col min="10756" max="10756" width="15.7109375" style="146" customWidth="1"/>
    <col min="10757" max="10757" width="17.28515625" style="146" customWidth="1"/>
    <col min="10758" max="10758" width="18.140625" style="146" customWidth="1"/>
    <col min="10759" max="10759" width="17.42578125" style="146" customWidth="1"/>
    <col min="10760" max="10760" width="15.85546875" style="146" customWidth="1"/>
    <col min="10761" max="11009" width="9.140625" style="146"/>
    <col min="11010" max="11010" width="6.85546875" style="146" customWidth="1"/>
    <col min="11011" max="11011" width="9.140625" style="146"/>
    <col min="11012" max="11012" width="15.7109375" style="146" customWidth="1"/>
    <col min="11013" max="11013" width="17.28515625" style="146" customWidth="1"/>
    <col min="11014" max="11014" width="18.140625" style="146" customWidth="1"/>
    <col min="11015" max="11015" width="17.42578125" style="146" customWidth="1"/>
    <col min="11016" max="11016" width="15.85546875" style="146" customWidth="1"/>
    <col min="11017" max="11265" width="9.140625" style="146"/>
    <col min="11266" max="11266" width="6.85546875" style="146" customWidth="1"/>
    <col min="11267" max="11267" width="9.140625" style="146"/>
    <col min="11268" max="11268" width="15.7109375" style="146" customWidth="1"/>
    <col min="11269" max="11269" width="17.28515625" style="146" customWidth="1"/>
    <col min="11270" max="11270" width="18.140625" style="146" customWidth="1"/>
    <col min="11271" max="11271" width="17.42578125" style="146" customWidth="1"/>
    <col min="11272" max="11272" width="15.85546875" style="146" customWidth="1"/>
    <col min="11273" max="11521" width="9.140625" style="146"/>
    <col min="11522" max="11522" width="6.85546875" style="146" customWidth="1"/>
    <col min="11523" max="11523" width="9.140625" style="146"/>
    <col min="11524" max="11524" width="15.7109375" style="146" customWidth="1"/>
    <col min="11525" max="11525" width="17.28515625" style="146" customWidth="1"/>
    <col min="11526" max="11526" width="18.140625" style="146" customWidth="1"/>
    <col min="11527" max="11527" width="17.42578125" style="146" customWidth="1"/>
    <col min="11528" max="11528" width="15.85546875" style="146" customWidth="1"/>
    <col min="11529" max="11777" width="9.140625" style="146"/>
    <col min="11778" max="11778" width="6.85546875" style="146" customWidth="1"/>
    <col min="11779" max="11779" width="9.140625" style="146"/>
    <col min="11780" max="11780" width="15.7109375" style="146" customWidth="1"/>
    <col min="11781" max="11781" width="17.28515625" style="146" customWidth="1"/>
    <col min="11782" max="11782" width="18.140625" style="146" customWidth="1"/>
    <col min="11783" max="11783" width="17.42578125" style="146" customWidth="1"/>
    <col min="11784" max="11784" width="15.85546875" style="146" customWidth="1"/>
    <col min="11785" max="12033" width="9.140625" style="146"/>
    <col min="12034" max="12034" width="6.85546875" style="146" customWidth="1"/>
    <col min="12035" max="12035" width="9.140625" style="146"/>
    <col min="12036" max="12036" width="15.7109375" style="146" customWidth="1"/>
    <col min="12037" max="12037" width="17.28515625" style="146" customWidth="1"/>
    <col min="12038" max="12038" width="18.140625" style="146" customWidth="1"/>
    <col min="12039" max="12039" width="17.42578125" style="146" customWidth="1"/>
    <col min="12040" max="12040" width="15.85546875" style="146" customWidth="1"/>
    <col min="12041" max="12289" width="9.140625" style="146"/>
    <col min="12290" max="12290" width="6.85546875" style="146" customWidth="1"/>
    <col min="12291" max="12291" width="9.140625" style="146"/>
    <col min="12292" max="12292" width="15.7109375" style="146" customWidth="1"/>
    <col min="12293" max="12293" width="17.28515625" style="146" customWidth="1"/>
    <col min="12294" max="12294" width="18.140625" style="146" customWidth="1"/>
    <col min="12295" max="12295" width="17.42578125" style="146" customWidth="1"/>
    <col min="12296" max="12296" width="15.85546875" style="146" customWidth="1"/>
    <col min="12297" max="12545" width="9.140625" style="146"/>
    <col min="12546" max="12546" width="6.85546875" style="146" customWidth="1"/>
    <col min="12547" max="12547" width="9.140625" style="146"/>
    <col min="12548" max="12548" width="15.7109375" style="146" customWidth="1"/>
    <col min="12549" max="12549" width="17.28515625" style="146" customWidth="1"/>
    <col min="12550" max="12550" width="18.140625" style="146" customWidth="1"/>
    <col min="12551" max="12551" width="17.42578125" style="146" customWidth="1"/>
    <col min="12552" max="12552" width="15.85546875" style="146" customWidth="1"/>
    <col min="12553" max="12801" width="9.140625" style="146"/>
    <col min="12802" max="12802" width="6.85546875" style="146" customWidth="1"/>
    <col min="12803" max="12803" width="9.140625" style="146"/>
    <col min="12804" max="12804" width="15.7109375" style="146" customWidth="1"/>
    <col min="12805" max="12805" width="17.28515625" style="146" customWidth="1"/>
    <col min="12806" max="12806" width="18.140625" style="146" customWidth="1"/>
    <col min="12807" max="12807" width="17.42578125" style="146" customWidth="1"/>
    <col min="12808" max="12808" width="15.85546875" style="146" customWidth="1"/>
    <col min="12809" max="13057" width="9.140625" style="146"/>
    <col min="13058" max="13058" width="6.85546875" style="146" customWidth="1"/>
    <col min="13059" max="13059" width="9.140625" style="146"/>
    <col min="13060" max="13060" width="15.7109375" style="146" customWidth="1"/>
    <col min="13061" max="13061" width="17.28515625" style="146" customWidth="1"/>
    <col min="13062" max="13062" width="18.140625" style="146" customWidth="1"/>
    <col min="13063" max="13063" width="17.42578125" style="146" customWidth="1"/>
    <col min="13064" max="13064" width="15.85546875" style="146" customWidth="1"/>
    <col min="13065" max="13313" width="9.140625" style="146"/>
    <col min="13314" max="13314" width="6.85546875" style="146" customWidth="1"/>
    <col min="13315" max="13315" width="9.140625" style="146"/>
    <col min="13316" max="13316" width="15.7109375" style="146" customWidth="1"/>
    <col min="13317" max="13317" width="17.28515625" style="146" customWidth="1"/>
    <col min="13318" max="13318" width="18.140625" style="146" customWidth="1"/>
    <col min="13319" max="13319" width="17.42578125" style="146" customWidth="1"/>
    <col min="13320" max="13320" width="15.85546875" style="146" customWidth="1"/>
    <col min="13321" max="13569" width="9.140625" style="146"/>
    <col min="13570" max="13570" width="6.85546875" style="146" customWidth="1"/>
    <col min="13571" max="13571" width="9.140625" style="146"/>
    <col min="13572" max="13572" width="15.7109375" style="146" customWidth="1"/>
    <col min="13573" max="13573" width="17.28515625" style="146" customWidth="1"/>
    <col min="13574" max="13574" width="18.140625" style="146" customWidth="1"/>
    <col min="13575" max="13575" width="17.42578125" style="146" customWidth="1"/>
    <col min="13576" max="13576" width="15.85546875" style="146" customWidth="1"/>
    <col min="13577" max="13825" width="9.140625" style="146"/>
    <col min="13826" max="13826" width="6.85546875" style="146" customWidth="1"/>
    <col min="13827" max="13827" width="9.140625" style="146"/>
    <col min="13828" max="13828" width="15.7109375" style="146" customWidth="1"/>
    <col min="13829" max="13829" width="17.28515625" style="146" customWidth="1"/>
    <col min="13830" max="13830" width="18.140625" style="146" customWidth="1"/>
    <col min="13831" max="13831" width="17.42578125" style="146" customWidth="1"/>
    <col min="13832" max="13832" width="15.85546875" style="146" customWidth="1"/>
    <col min="13833" max="14081" width="9.140625" style="146"/>
    <col min="14082" max="14082" width="6.85546875" style="146" customWidth="1"/>
    <col min="14083" max="14083" width="9.140625" style="146"/>
    <col min="14084" max="14084" width="15.7109375" style="146" customWidth="1"/>
    <col min="14085" max="14085" width="17.28515625" style="146" customWidth="1"/>
    <col min="14086" max="14086" width="18.140625" style="146" customWidth="1"/>
    <col min="14087" max="14087" width="17.42578125" style="146" customWidth="1"/>
    <col min="14088" max="14088" width="15.85546875" style="146" customWidth="1"/>
    <col min="14089" max="14337" width="9.140625" style="146"/>
    <col min="14338" max="14338" width="6.85546875" style="146" customWidth="1"/>
    <col min="14339" max="14339" width="9.140625" style="146"/>
    <col min="14340" max="14340" width="15.7109375" style="146" customWidth="1"/>
    <col min="14341" max="14341" width="17.28515625" style="146" customWidth="1"/>
    <col min="14342" max="14342" width="18.140625" style="146" customWidth="1"/>
    <col min="14343" max="14343" width="17.42578125" style="146" customWidth="1"/>
    <col min="14344" max="14344" width="15.85546875" style="146" customWidth="1"/>
    <col min="14345" max="14593" width="9.140625" style="146"/>
    <col min="14594" max="14594" width="6.85546875" style="146" customWidth="1"/>
    <col min="14595" max="14595" width="9.140625" style="146"/>
    <col min="14596" max="14596" width="15.7109375" style="146" customWidth="1"/>
    <col min="14597" max="14597" width="17.28515625" style="146" customWidth="1"/>
    <col min="14598" max="14598" width="18.140625" style="146" customWidth="1"/>
    <col min="14599" max="14599" width="17.42578125" style="146" customWidth="1"/>
    <col min="14600" max="14600" width="15.85546875" style="146" customWidth="1"/>
    <col min="14601" max="14849" width="9.140625" style="146"/>
    <col min="14850" max="14850" width="6.85546875" style="146" customWidth="1"/>
    <col min="14851" max="14851" width="9.140625" style="146"/>
    <col min="14852" max="14852" width="15.7109375" style="146" customWidth="1"/>
    <col min="14853" max="14853" width="17.28515625" style="146" customWidth="1"/>
    <col min="14854" max="14854" width="18.140625" style="146" customWidth="1"/>
    <col min="14855" max="14855" width="17.42578125" style="146" customWidth="1"/>
    <col min="14856" max="14856" width="15.85546875" style="146" customWidth="1"/>
    <col min="14857" max="15105" width="9.140625" style="146"/>
    <col min="15106" max="15106" width="6.85546875" style="146" customWidth="1"/>
    <col min="15107" max="15107" width="9.140625" style="146"/>
    <col min="15108" max="15108" width="15.7109375" style="146" customWidth="1"/>
    <col min="15109" max="15109" width="17.28515625" style="146" customWidth="1"/>
    <col min="15110" max="15110" width="18.140625" style="146" customWidth="1"/>
    <col min="15111" max="15111" width="17.42578125" style="146" customWidth="1"/>
    <col min="15112" max="15112" width="15.85546875" style="146" customWidth="1"/>
    <col min="15113" max="15361" width="9.140625" style="146"/>
    <col min="15362" max="15362" width="6.85546875" style="146" customWidth="1"/>
    <col min="15363" max="15363" width="9.140625" style="146"/>
    <col min="15364" max="15364" width="15.7109375" style="146" customWidth="1"/>
    <col min="15365" max="15365" width="17.28515625" style="146" customWidth="1"/>
    <col min="15366" max="15366" width="18.140625" style="146" customWidth="1"/>
    <col min="15367" max="15367" width="17.42578125" style="146" customWidth="1"/>
    <col min="15368" max="15368" width="15.85546875" style="146" customWidth="1"/>
    <col min="15369" max="15617" width="9.140625" style="146"/>
    <col min="15618" max="15618" width="6.85546875" style="146" customWidth="1"/>
    <col min="15619" max="15619" width="9.140625" style="146"/>
    <col min="15620" max="15620" width="15.7109375" style="146" customWidth="1"/>
    <col min="15621" max="15621" width="17.28515625" style="146" customWidth="1"/>
    <col min="15622" max="15622" width="18.140625" style="146" customWidth="1"/>
    <col min="15623" max="15623" width="17.42578125" style="146" customWidth="1"/>
    <col min="15624" max="15624" width="15.85546875" style="146" customWidth="1"/>
    <col min="15625" max="15873" width="9.140625" style="146"/>
    <col min="15874" max="15874" width="6.85546875" style="146" customWidth="1"/>
    <col min="15875" max="15875" width="9.140625" style="146"/>
    <col min="15876" max="15876" width="15.7109375" style="146" customWidth="1"/>
    <col min="15877" max="15877" width="17.28515625" style="146" customWidth="1"/>
    <col min="15878" max="15878" width="18.140625" style="146" customWidth="1"/>
    <col min="15879" max="15879" width="17.42578125" style="146" customWidth="1"/>
    <col min="15880" max="15880" width="15.85546875" style="146" customWidth="1"/>
    <col min="15881" max="16129" width="9.140625" style="146"/>
    <col min="16130" max="16130" width="6.85546875" style="146" customWidth="1"/>
    <col min="16131" max="16131" width="9.140625" style="146"/>
    <col min="16132" max="16132" width="15.7109375" style="146" customWidth="1"/>
    <col min="16133" max="16133" width="17.28515625" style="146" customWidth="1"/>
    <col min="16134" max="16134" width="18.140625" style="146" customWidth="1"/>
    <col min="16135" max="16135" width="17.42578125" style="146" customWidth="1"/>
    <col min="16136" max="16136" width="15.85546875" style="146" customWidth="1"/>
    <col min="16137" max="16384" width="9.140625" style="146"/>
  </cols>
  <sheetData>
    <row r="1" spans="1:9" ht="15.75">
      <c r="A1" s="87"/>
      <c r="B1" s="432" t="s">
        <v>196</v>
      </c>
      <c r="C1" s="432"/>
      <c r="D1" s="432"/>
      <c r="E1" s="432"/>
      <c r="F1" s="432"/>
      <c r="G1" s="432"/>
      <c r="H1" s="432"/>
      <c r="I1" s="87"/>
    </row>
    <row r="2" spans="1:9" ht="9.75" customHeight="1">
      <c r="A2" s="87"/>
      <c r="B2" s="87"/>
      <c r="C2" s="87"/>
      <c r="D2" s="87"/>
      <c r="E2" s="87"/>
      <c r="F2" s="87"/>
      <c r="G2" s="87"/>
      <c r="H2" s="87"/>
      <c r="I2" s="87"/>
    </row>
    <row r="3" spans="1:9">
      <c r="A3" s="87"/>
      <c r="B3" s="87"/>
      <c r="C3" s="431" t="s">
        <v>214</v>
      </c>
      <c r="D3" s="431"/>
      <c r="E3" s="431"/>
      <c r="F3" s="431"/>
      <c r="G3" s="431"/>
      <c r="H3" s="87"/>
      <c r="I3" s="87"/>
    </row>
    <row r="4" spans="1:9">
      <c r="A4" s="87"/>
      <c r="B4" s="87">
        <v>1</v>
      </c>
      <c r="C4" s="431" t="s">
        <v>197</v>
      </c>
      <c r="D4" s="431"/>
      <c r="E4" s="431"/>
      <c r="F4" s="431"/>
      <c r="G4" s="431"/>
      <c r="H4" s="87"/>
      <c r="I4" s="87"/>
    </row>
    <row r="5" spans="1:9">
      <c r="B5" s="87">
        <v>2</v>
      </c>
      <c r="C5" s="431" t="s">
        <v>215</v>
      </c>
      <c r="D5" s="431"/>
      <c r="E5" s="431"/>
      <c r="F5" s="431"/>
      <c r="G5" s="431"/>
    </row>
    <row r="6" spans="1:9">
      <c r="B6" s="87">
        <v>3</v>
      </c>
      <c r="C6" s="431" t="s">
        <v>216</v>
      </c>
      <c r="D6" s="431"/>
      <c r="E6" s="431"/>
      <c r="F6" s="431"/>
      <c r="G6" s="431"/>
    </row>
    <row r="7" spans="1:9">
      <c r="B7" s="87">
        <v>4</v>
      </c>
      <c r="C7" s="431" t="s">
        <v>217</v>
      </c>
      <c r="D7" s="431"/>
      <c r="E7" s="431"/>
      <c r="F7" s="431"/>
      <c r="G7" s="431"/>
    </row>
    <row r="8" spans="1:9">
      <c r="B8" s="87">
        <v>5</v>
      </c>
      <c r="C8" s="431" t="s">
        <v>218</v>
      </c>
      <c r="D8" s="431"/>
      <c r="E8" s="431"/>
      <c r="F8" s="431"/>
      <c r="G8" s="431"/>
    </row>
    <row r="9" spans="1:9">
      <c r="B9" s="87">
        <v>6</v>
      </c>
      <c r="C9" s="431" t="s">
        <v>219</v>
      </c>
      <c r="D9" s="431"/>
      <c r="E9" s="431"/>
      <c r="F9" s="431"/>
      <c r="G9" s="431"/>
    </row>
    <row r="10" spans="1:9">
      <c r="B10" s="87">
        <v>7</v>
      </c>
      <c r="C10" s="431" t="s">
        <v>220</v>
      </c>
      <c r="D10" s="431"/>
      <c r="E10" s="431"/>
      <c r="F10" s="431"/>
      <c r="G10" s="431"/>
    </row>
    <row r="11" spans="1:9">
      <c r="B11" s="87">
        <v>8</v>
      </c>
      <c r="C11" s="431" t="s">
        <v>221</v>
      </c>
      <c r="D11" s="431"/>
      <c r="E11" s="431"/>
      <c r="F11" s="431"/>
      <c r="G11" s="431"/>
    </row>
    <row r="12" spans="1:9">
      <c r="B12" s="87">
        <v>9</v>
      </c>
      <c r="C12" s="431" t="s">
        <v>222</v>
      </c>
      <c r="D12" s="431"/>
      <c r="E12" s="431"/>
      <c r="F12" s="431"/>
      <c r="G12" s="431"/>
    </row>
    <row r="13" spans="1:9">
      <c r="B13" s="87">
        <v>10</v>
      </c>
      <c r="C13" s="431" t="s">
        <v>223</v>
      </c>
      <c r="D13" s="431"/>
      <c r="E13" s="431"/>
      <c r="F13" s="431"/>
      <c r="G13" s="431"/>
    </row>
    <row r="14" spans="1:9">
      <c r="B14" s="87">
        <v>11</v>
      </c>
      <c r="C14" s="431" t="s">
        <v>224</v>
      </c>
      <c r="D14" s="431"/>
      <c r="E14" s="431"/>
      <c r="F14" s="431"/>
      <c r="G14" s="431"/>
    </row>
    <row r="15" spans="1:9">
      <c r="B15" s="87">
        <v>12</v>
      </c>
      <c r="C15" s="431" t="s">
        <v>225</v>
      </c>
      <c r="D15" s="431"/>
      <c r="E15" s="431"/>
      <c r="F15" s="431"/>
      <c r="G15" s="431"/>
    </row>
    <row r="16" spans="1:9">
      <c r="B16" s="87">
        <v>13</v>
      </c>
      <c r="C16" s="431" t="s">
        <v>226</v>
      </c>
      <c r="D16" s="431"/>
      <c r="E16" s="431"/>
      <c r="F16" s="431"/>
      <c r="G16" s="431"/>
    </row>
    <row r="17" spans="2:7">
      <c r="B17" s="87">
        <v>14</v>
      </c>
      <c r="C17" s="431" t="s">
        <v>227</v>
      </c>
      <c r="D17" s="431"/>
      <c r="E17" s="431"/>
      <c r="F17" s="431"/>
      <c r="G17" s="431"/>
    </row>
    <row r="18" spans="2:7">
      <c r="B18" s="87">
        <v>15</v>
      </c>
      <c r="C18" s="431" t="s">
        <v>228</v>
      </c>
      <c r="D18" s="431"/>
      <c r="E18" s="431"/>
      <c r="F18" s="431"/>
      <c r="G18" s="431"/>
    </row>
    <row r="19" spans="2:7">
      <c r="B19" s="87">
        <v>16</v>
      </c>
      <c r="C19" s="431" t="s">
        <v>229</v>
      </c>
      <c r="D19" s="431"/>
      <c r="E19" s="431"/>
      <c r="F19" s="431"/>
      <c r="G19" s="431"/>
    </row>
    <row r="20" spans="2:7">
      <c r="B20" s="87">
        <v>17</v>
      </c>
      <c r="C20" s="431" t="s">
        <v>230</v>
      </c>
      <c r="D20" s="431"/>
      <c r="E20" s="431"/>
      <c r="F20" s="431"/>
      <c r="G20" s="431"/>
    </row>
    <row r="21" spans="2:7">
      <c r="B21" s="87">
        <v>18</v>
      </c>
      <c r="C21" s="431" t="s">
        <v>231</v>
      </c>
      <c r="D21" s="431"/>
      <c r="E21" s="431"/>
      <c r="F21" s="431"/>
      <c r="G21" s="431"/>
    </row>
    <row r="22" spans="2:7">
      <c r="B22" s="87">
        <v>19</v>
      </c>
      <c r="C22" s="431" t="s">
        <v>232</v>
      </c>
      <c r="D22" s="431"/>
      <c r="E22" s="431"/>
      <c r="F22" s="431"/>
      <c r="G22" s="431"/>
    </row>
    <row r="23" spans="2:7">
      <c r="C23" s="431" t="s">
        <v>199</v>
      </c>
      <c r="D23" s="431"/>
      <c r="E23" s="431"/>
      <c r="F23" s="431"/>
      <c r="G23" s="431"/>
    </row>
    <row r="24" spans="2:7">
      <c r="B24" s="87">
        <v>20</v>
      </c>
      <c r="C24" s="431" t="s">
        <v>198</v>
      </c>
      <c r="D24" s="431"/>
      <c r="E24" s="431"/>
      <c r="F24" s="431"/>
      <c r="G24" s="431"/>
    </row>
    <row r="25" spans="2:7">
      <c r="B25" s="87">
        <v>21</v>
      </c>
      <c r="C25" s="431" t="s">
        <v>233</v>
      </c>
      <c r="D25" s="431"/>
      <c r="E25" s="431"/>
      <c r="F25" s="431"/>
      <c r="G25" s="431"/>
    </row>
    <row r="26" spans="2:7">
      <c r="B26" s="87">
        <v>22</v>
      </c>
      <c r="C26" s="431" t="s">
        <v>218</v>
      </c>
      <c r="D26" s="431"/>
      <c r="E26" s="431"/>
      <c r="F26" s="431"/>
      <c r="G26" s="431"/>
    </row>
    <row r="27" spans="2:7">
      <c r="B27" s="87">
        <v>23</v>
      </c>
      <c r="C27" s="431" t="s">
        <v>234</v>
      </c>
      <c r="D27" s="431"/>
      <c r="E27" s="431"/>
      <c r="F27" s="431"/>
      <c r="G27" s="431"/>
    </row>
    <row r="28" spans="2:7">
      <c r="B28" s="87"/>
      <c r="C28" s="431" t="s">
        <v>235</v>
      </c>
      <c r="D28" s="431"/>
      <c r="E28" s="431"/>
      <c r="F28" s="431"/>
      <c r="G28" s="431"/>
    </row>
    <row r="29" spans="2:7">
      <c r="B29" s="87">
        <v>24</v>
      </c>
      <c r="C29" s="431" t="s">
        <v>236</v>
      </c>
      <c r="D29" s="431"/>
      <c r="E29" s="431"/>
      <c r="F29" s="431"/>
      <c r="G29" s="431"/>
    </row>
    <row r="30" spans="2:7">
      <c r="B30" s="87">
        <v>25</v>
      </c>
      <c r="C30" s="431" t="s">
        <v>237</v>
      </c>
      <c r="D30" s="431"/>
      <c r="E30" s="431"/>
      <c r="F30" s="431"/>
      <c r="G30" s="431"/>
    </row>
    <row r="31" spans="2:7">
      <c r="B31" s="87">
        <v>26</v>
      </c>
      <c r="C31" s="431" t="s">
        <v>238</v>
      </c>
      <c r="D31" s="431"/>
      <c r="E31" s="431"/>
      <c r="F31" s="431"/>
      <c r="G31" s="431"/>
    </row>
    <row r="32" spans="2:7">
      <c r="B32" s="87">
        <v>27</v>
      </c>
      <c r="C32" s="431" t="s">
        <v>239</v>
      </c>
      <c r="D32" s="431"/>
      <c r="E32" s="431"/>
      <c r="F32" s="431"/>
      <c r="G32" s="431"/>
    </row>
    <row r="33" spans="2:7">
      <c r="B33" s="87"/>
      <c r="C33" s="431" t="s">
        <v>240</v>
      </c>
      <c r="D33" s="431"/>
      <c r="E33" s="431"/>
      <c r="F33" s="431"/>
      <c r="G33" s="431"/>
    </row>
    <row r="34" spans="2:7">
      <c r="B34" s="87">
        <v>28</v>
      </c>
      <c r="C34" s="431" t="s">
        <v>241</v>
      </c>
      <c r="D34" s="431"/>
      <c r="E34" s="431"/>
      <c r="F34" s="431"/>
      <c r="G34" s="431"/>
    </row>
    <row r="35" spans="2:7">
      <c r="C35" s="431" t="s">
        <v>200</v>
      </c>
      <c r="D35" s="431"/>
      <c r="E35" s="431"/>
      <c r="F35" s="431"/>
      <c r="G35" s="431"/>
    </row>
    <row r="36" spans="2:7">
      <c r="B36" s="87">
        <v>29</v>
      </c>
      <c r="C36" s="431" t="s">
        <v>201</v>
      </c>
      <c r="D36" s="431"/>
      <c r="E36" s="431"/>
      <c r="F36" s="431"/>
      <c r="G36" s="431"/>
    </row>
    <row r="37" spans="2:7">
      <c r="B37" s="87">
        <v>30</v>
      </c>
      <c r="C37" s="431" t="s">
        <v>242</v>
      </c>
      <c r="D37" s="431"/>
      <c r="E37" s="431"/>
      <c r="F37" s="431"/>
      <c r="G37" s="431"/>
    </row>
    <row r="38" spans="2:7">
      <c r="B38" s="87">
        <v>31</v>
      </c>
      <c r="C38" s="430" t="s">
        <v>243</v>
      </c>
      <c r="D38" s="430"/>
      <c r="E38" s="430"/>
      <c r="F38" s="430"/>
      <c r="G38" s="430"/>
    </row>
    <row r="39" spans="2:7">
      <c r="C39" s="433" t="s">
        <v>202</v>
      </c>
      <c r="D39" s="433"/>
      <c r="E39" s="433"/>
      <c r="F39" s="433"/>
      <c r="G39" s="433"/>
    </row>
    <row r="40" spans="2:7">
      <c r="B40" s="87">
        <v>32</v>
      </c>
      <c r="C40" s="433" t="s">
        <v>203</v>
      </c>
      <c r="D40" s="433"/>
      <c r="E40" s="433"/>
      <c r="F40" s="433"/>
      <c r="G40" s="433"/>
    </row>
    <row r="41" spans="2:7">
      <c r="B41" s="87">
        <v>33</v>
      </c>
      <c r="C41" s="433" t="s">
        <v>204</v>
      </c>
      <c r="D41" s="433"/>
      <c r="E41" s="433"/>
      <c r="F41" s="433"/>
      <c r="G41" s="433"/>
    </row>
    <row r="42" spans="2:7">
      <c r="C42" s="430"/>
      <c r="D42" s="430"/>
      <c r="E42" s="430"/>
      <c r="F42" s="430"/>
      <c r="G42" s="430"/>
    </row>
    <row r="43" spans="2:7">
      <c r="C43" s="430"/>
      <c r="D43" s="430"/>
      <c r="E43" s="430"/>
      <c r="F43" s="430"/>
      <c r="G43" s="430"/>
    </row>
    <row r="44" spans="2:7">
      <c r="C44" s="430"/>
      <c r="D44" s="430"/>
      <c r="E44" s="430"/>
      <c r="F44" s="430"/>
      <c r="G44" s="430"/>
    </row>
    <row r="45" spans="2:7">
      <c r="C45" s="430"/>
      <c r="D45" s="430"/>
      <c r="E45" s="430"/>
      <c r="F45" s="430"/>
      <c r="G45" s="430"/>
    </row>
    <row r="46" spans="2:7">
      <c r="C46" s="430"/>
      <c r="D46" s="430"/>
      <c r="E46" s="430"/>
      <c r="F46" s="430"/>
      <c r="G46" s="430"/>
    </row>
    <row r="47" spans="2:7">
      <c r="C47" s="430"/>
      <c r="D47" s="430"/>
      <c r="E47" s="430"/>
      <c r="F47" s="430"/>
      <c r="G47" s="430"/>
    </row>
    <row r="48" spans="2:7">
      <c r="C48" s="430"/>
      <c r="D48" s="430"/>
      <c r="E48" s="430"/>
      <c r="F48" s="430"/>
      <c r="G48" s="430"/>
    </row>
    <row r="49" spans="3:7">
      <c r="C49" s="430"/>
      <c r="D49" s="430"/>
      <c r="E49" s="430"/>
      <c r="F49" s="430"/>
      <c r="G49" s="430"/>
    </row>
    <row r="50" spans="3:7">
      <c r="C50" s="430"/>
      <c r="D50" s="430"/>
      <c r="E50" s="430"/>
      <c r="F50" s="430"/>
      <c r="G50" s="430"/>
    </row>
    <row r="51" spans="3:7">
      <c r="C51" s="430"/>
      <c r="D51" s="430"/>
      <c r="E51" s="430"/>
      <c r="F51" s="430"/>
      <c r="G51" s="430"/>
    </row>
    <row r="52" spans="3:7">
      <c r="C52" s="430"/>
      <c r="D52" s="430"/>
      <c r="E52" s="430"/>
      <c r="F52" s="430"/>
      <c r="G52" s="430"/>
    </row>
    <row r="53" spans="3:7">
      <c r="C53" s="430"/>
      <c r="D53" s="430"/>
      <c r="E53" s="430"/>
      <c r="F53" s="430"/>
      <c r="G53" s="430"/>
    </row>
  </sheetData>
  <mergeCells count="52">
    <mergeCell ref="C50:G50"/>
    <mergeCell ref="C51:G51"/>
    <mergeCell ref="C52:G52"/>
    <mergeCell ref="C53:G53"/>
    <mergeCell ref="C44:G44"/>
    <mergeCell ref="C45:G45"/>
    <mergeCell ref="C46:G46"/>
    <mergeCell ref="C47:G47"/>
    <mergeCell ref="C48:G48"/>
    <mergeCell ref="C49:G49"/>
    <mergeCell ref="C43:G43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31:G31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19:G19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7:G7"/>
    <mergeCell ref="B1:H1"/>
    <mergeCell ref="C3:G3"/>
    <mergeCell ref="C4:G4"/>
    <mergeCell ref="C5:G5"/>
    <mergeCell ref="C6:G6"/>
  </mergeCells>
  <pageMargins left="0.74803149606299213" right="0.74803149606299213" top="0.19685039370078741" bottom="0.19685039370078741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33"/>
  <sheetViews>
    <sheetView workbookViewId="0">
      <selection activeCell="AD12" sqref="AD12:AD13"/>
    </sheetView>
  </sheetViews>
  <sheetFormatPr defaultColWidth="2.7109375" defaultRowHeight="12.75"/>
  <cols>
    <col min="1" max="1" width="3" style="109" customWidth="1"/>
    <col min="2" max="52" width="2.28515625" style="109" customWidth="1"/>
    <col min="53" max="53" width="2.5703125" style="109" customWidth="1"/>
    <col min="54" max="54" width="5.28515625" style="109" customWidth="1"/>
    <col min="55" max="55" width="3.85546875" style="109" customWidth="1"/>
    <col min="56" max="56" width="5" style="109" customWidth="1"/>
    <col min="57" max="57" width="3.28515625" style="109" customWidth="1"/>
    <col min="58" max="58" width="5.140625" style="109" customWidth="1"/>
    <col min="59" max="59" width="3" style="109" customWidth="1"/>
    <col min="60" max="60" width="5.28515625" style="109" customWidth="1"/>
    <col min="61" max="62" width="3.28515625" style="109" customWidth="1"/>
    <col min="63" max="63" width="6.5703125" style="109" customWidth="1"/>
    <col min="64" max="64" width="5.42578125" style="109" customWidth="1"/>
    <col min="65" max="65" width="5.7109375" style="109" customWidth="1"/>
    <col min="66" max="66" width="4" style="109" customWidth="1"/>
    <col min="67" max="67" width="3.28515625" style="109" customWidth="1"/>
    <col min="68" max="68" width="4" style="109" customWidth="1"/>
    <col min="69" max="127" width="2.7109375" style="109" customWidth="1"/>
    <col min="128" max="132" width="2.7109375" style="110" customWidth="1"/>
    <col min="133" max="256" width="2.7109375" style="109"/>
    <col min="257" max="257" width="3" style="109" customWidth="1"/>
    <col min="258" max="308" width="2.28515625" style="109" customWidth="1"/>
    <col min="309" max="309" width="2.5703125" style="109" customWidth="1"/>
    <col min="310" max="310" width="5.28515625" style="109" customWidth="1"/>
    <col min="311" max="311" width="3.85546875" style="109" customWidth="1"/>
    <col min="312" max="312" width="5" style="109" customWidth="1"/>
    <col min="313" max="313" width="3.28515625" style="109" customWidth="1"/>
    <col min="314" max="314" width="5.140625" style="109" customWidth="1"/>
    <col min="315" max="315" width="3" style="109" customWidth="1"/>
    <col min="316" max="316" width="5.28515625" style="109" customWidth="1"/>
    <col min="317" max="318" width="3.28515625" style="109" customWidth="1"/>
    <col min="319" max="319" width="6.5703125" style="109" customWidth="1"/>
    <col min="320" max="320" width="5.42578125" style="109" customWidth="1"/>
    <col min="321" max="321" width="5.7109375" style="109" customWidth="1"/>
    <col min="322" max="322" width="4" style="109" customWidth="1"/>
    <col min="323" max="323" width="3.28515625" style="109" customWidth="1"/>
    <col min="324" max="324" width="4" style="109" customWidth="1"/>
    <col min="325" max="388" width="2.7109375" style="109" customWidth="1"/>
    <col min="389" max="512" width="2.7109375" style="109"/>
    <col min="513" max="513" width="3" style="109" customWidth="1"/>
    <col min="514" max="564" width="2.28515625" style="109" customWidth="1"/>
    <col min="565" max="565" width="2.5703125" style="109" customWidth="1"/>
    <col min="566" max="566" width="5.28515625" style="109" customWidth="1"/>
    <col min="567" max="567" width="3.85546875" style="109" customWidth="1"/>
    <col min="568" max="568" width="5" style="109" customWidth="1"/>
    <col min="569" max="569" width="3.28515625" style="109" customWidth="1"/>
    <col min="570" max="570" width="5.140625" style="109" customWidth="1"/>
    <col min="571" max="571" width="3" style="109" customWidth="1"/>
    <col min="572" max="572" width="5.28515625" style="109" customWidth="1"/>
    <col min="573" max="574" width="3.28515625" style="109" customWidth="1"/>
    <col min="575" max="575" width="6.5703125" style="109" customWidth="1"/>
    <col min="576" max="576" width="5.42578125" style="109" customWidth="1"/>
    <col min="577" max="577" width="5.7109375" style="109" customWidth="1"/>
    <col min="578" max="578" width="4" style="109" customWidth="1"/>
    <col min="579" max="579" width="3.28515625" style="109" customWidth="1"/>
    <col min="580" max="580" width="4" style="109" customWidth="1"/>
    <col min="581" max="644" width="2.7109375" style="109" customWidth="1"/>
    <col min="645" max="768" width="2.7109375" style="109"/>
    <col min="769" max="769" width="3" style="109" customWidth="1"/>
    <col min="770" max="820" width="2.28515625" style="109" customWidth="1"/>
    <col min="821" max="821" width="2.5703125" style="109" customWidth="1"/>
    <col min="822" max="822" width="5.28515625" style="109" customWidth="1"/>
    <col min="823" max="823" width="3.85546875" style="109" customWidth="1"/>
    <col min="824" max="824" width="5" style="109" customWidth="1"/>
    <col min="825" max="825" width="3.28515625" style="109" customWidth="1"/>
    <col min="826" max="826" width="5.140625" style="109" customWidth="1"/>
    <col min="827" max="827" width="3" style="109" customWidth="1"/>
    <col min="828" max="828" width="5.28515625" style="109" customWidth="1"/>
    <col min="829" max="830" width="3.28515625" style="109" customWidth="1"/>
    <col min="831" max="831" width="6.5703125" style="109" customWidth="1"/>
    <col min="832" max="832" width="5.42578125" style="109" customWidth="1"/>
    <col min="833" max="833" width="5.7109375" style="109" customWidth="1"/>
    <col min="834" max="834" width="4" style="109" customWidth="1"/>
    <col min="835" max="835" width="3.28515625" style="109" customWidth="1"/>
    <col min="836" max="836" width="4" style="109" customWidth="1"/>
    <col min="837" max="900" width="2.7109375" style="109" customWidth="1"/>
    <col min="901" max="1024" width="2.7109375" style="109"/>
    <col min="1025" max="1025" width="3" style="109" customWidth="1"/>
    <col min="1026" max="1076" width="2.28515625" style="109" customWidth="1"/>
    <col min="1077" max="1077" width="2.5703125" style="109" customWidth="1"/>
    <col min="1078" max="1078" width="5.28515625" style="109" customWidth="1"/>
    <col min="1079" max="1079" width="3.85546875" style="109" customWidth="1"/>
    <col min="1080" max="1080" width="5" style="109" customWidth="1"/>
    <col min="1081" max="1081" width="3.28515625" style="109" customWidth="1"/>
    <col min="1082" max="1082" width="5.140625" style="109" customWidth="1"/>
    <col min="1083" max="1083" width="3" style="109" customWidth="1"/>
    <col min="1084" max="1084" width="5.28515625" style="109" customWidth="1"/>
    <col min="1085" max="1086" width="3.28515625" style="109" customWidth="1"/>
    <col min="1087" max="1087" width="6.5703125" style="109" customWidth="1"/>
    <col min="1088" max="1088" width="5.42578125" style="109" customWidth="1"/>
    <col min="1089" max="1089" width="5.7109375" style="109" customWidth="1"/>
    <col min="1090" max="1090" width="4" style="109" customWidth="1"/>
    <col min="1091" max="1091" width="3.28515625" style="109" customWidth="1"/>
    <col min="1092" max="1092" width="4" style="109" customWidth="1"/>
    <col min="1093" max="1156" width="2.7109375" style="109" customWidth="1"/>
    <col min="1157" max="1280" width="2.7109375" style="109"/>
    <col min="1281" max="1281" width="3" style="109" customWidth="1"/>
    <col min="1282" max="1332" width="2.28515625" style="109" customWidth="1"/>
    <col min="1333" max="1333" width="2.5703125" style="109" customWidth="1"/>
    <col min="1334" max="1334" width="5.28515625" style="109" customWidth="1"/>
    <col min="1335" max="1335" width="3.85546875" style="109" customWidth="1"/>
    <col min="1336" max="1336" width="5" style="109" customWidth="1"/>
    <col min="1337" max="1337" width="3.28515625" style="109" customWidth="1"/>
    <col min="1338" max="1338" width="5.140625" style="109" customWidth="1"/>
    <col min="1339" max="1339" width="3" style="109" customWidth="1"/>
    <col min="1340" max="1340" width="5.28515625" style="109" customWidth="1"/>
    <col min="1341" max="1342" width="3.28515625" style="109" customWidth="1"/>
    <col min="1343" max="1343" width="6.5703125" style="109" customWidth="1"/>
    <col min="1344" max="1344" width="5.42578125" style="109" customWidth="1"/>
    <col min="1345" max="1345" width="5.7109375" style="109" customWidth="1"/>
    <col min="1346" max="1346" width="4" style="109" customWidth="1"/>
    <col min="1347" max="1347" width="3.28515625" style="109" customWidth="1"/>
    <col min="1348" max="1348" width="4" style="109" customWidth="1"/>
    <col min="1349" max="1412" width="2.7109375" style="109" customWidth="1"/>
    <col min="1413" max="1536" width="2.7109375" style="109"/>
    <col min="1537" max="1537" width="3" style="109" customWidth="1"/>
    <col min="1538" max="1588" width="2.28515625" style="109" customWidth="1"/>
    <col min="1589" max="1589" width="2.5703125" style="109" customWidth="1"/>
    <col min="1590" max="1590" width="5.28515625" style="109" customWidth="1"/>
    <col min="1591" max="1591" width="3.85546875" style="109" customWidth="1"/>
    <col min="1592" max="1592" width="5" style="109" customWidth="1"/>
    <col min="1593" max="1593" width="3.28515625" style="109" customWidth="1"/>
    <col min="1594" max="1594" width="5.140625" style="109" customWidth="1"/>
    <col min="1595" max="1595" width="3" style="109" customWidth="1"/>
    <col min="1596" max="1596" width="5.28515625" style="109" customWidth="1"/>
    <col min="1597" max="1598" width="3.28515625" style="109" customWidth="1"/>
    <col min="1599" max="1599" width="6.5703125" style="109" customWidth="1"/>
    <col min="1600" max="1600" width="5.42578125" style="109" customWidth="1"/>
    <col min="1601" max="1601" width="5.7109375" style="109" customWidth="1"/>
    <col min="1602" max="1602" width="4" style="109" customWidth="1"/>
    <col min="1603" max="1603" width="3.28515625" style="109" customWidth="1"/>
    <col min="1604" max="1604" width="4" style="109" customWidth="1"/>
    <col min="1605" max="1668" width="2.7109375" style="109" customWidth="1"/>
    <col min="1669" max="1792" width="2.7109375" style="109"/>
    <col min="1793" max="1793" width="3" style="109" customWidth="1"/>
    <col min="1794" max="1844" width="2.28515625" style="109" customWidth="1"/>
    <col min="1845" max="1845" width="2.5703125" style="109" customWidth="1"/>
    <col min="1846" max="1846" width="5.28515625" style="109" customWidth="1"/>
    <col min="1847" max="1847" width="3.85546875" style="109" customWidth="1"/>
    <col min="1848" max="1848" width="5" style="109" customWidth="1"/>
    <col min="1849" max="1849" width="3.28515625" style="109" customWidth="1"/>
    <col min="1850" max="1850" width="5.140625" style="109" customWidth="1"/>
    <col min="1851" max="1851" width="3" style="109" customWidth="1"/>
    <col min="1852" max="1852" width="5.28515625" style="109" customWidth="1"/>
    <col min="1853" max="1854" width="3.28515625" style="109" customWidth="1"/>
    <col min="1855" max="1855" width="6.5703125" style="109" customWidth="1"/>
    <col min="1856" max="1856" width="5.42578125" style="109" customWidth="1"/>
    <col min="1857" max="1857" width="5.7109375" style="109" customWidth="1"/>
    <col min="1858" max="1858" width="4" style="109" customWidth="1"/>
    <col min="1859" max="1859" width="3.28515625" style="109" customWidth="1"/>
    <col min="1860" max="1860" width="4" style="109" customWidth="1"/>
    <col min="1861" max="1924" width="2.7109375" style="109" customWidth="1"/>
    <col min="1925" max="2048" width="2.7109375" style="109"/>
    <col min="2049" max="2049" width="3" style="109" customWidth="1"/>
    <col min="2050" max="2100" width="2.28515625" style="109" customWidth="1"/>
    <col min="2101" max="2101" width="2.5703125" style="109" customWidth="1"/>
    <col min="2102" max="2102" width="5.28515625" style="109" customWidth="1"/>
    <col min="2103" max="2103" width="3.85546875" style="109" customWidth="1"/>
    <col min="2104" max="2104" width="5" style="109" customWidth="1"/>
    <col min="2105" max="2105" width="3.28515625" style="109" customWidth="1"/>
    <col min="2106" max="2106" width="5.140625" style="109" customWidth="1"/>
    <col min="2107" max="2107" width="3" style="109" customWidth="1"/>
    <col min="2108" max="2108" width="5.28515625" style="109" customWidth="1"/>
    <col min="2109" max="2110" width="3.28515625" style="109" customWidth="1"/>
    <col min="2111" max="2111" width="6.5703125" style="109" customWidth="1"/>
    <col min="2112" max="2112" width="5.42578125" style="109" customWidth="1"/>
    <col min="2113" max="2113" width="5.7109375" style="109" customWidth="1"/>
    <col min="2114" max="2114" width="4" style="109" customWidth="1"/>
    <col min="2115" max="2115" width="3.28515625" style="109" customWidth="1"/>
    <col min="2116" max="2116" width="4" style="109" customWidth="1"/>
    <col min="2117" max="2180" width="2.7109375" style="109" customWidth="1"/>
    <col min="2181" max="2304" width="2.7109375" style="109"/>
    <col min="2305" max="2305" width="3" style="109" customWidth="1"/>
    <col min="2306" max="2356" width="2.28515625" style="109" customWidth="1"/>
    <col min="2357" max="2357" width="2.5703125" style="109" customWidth="1"/>
    <col min="2358" max="2358" width="5.28515625" style="109" customWidth="1"/>
    <col min="2359" max="2359" width="3.85546875" style="109" customWidth="1"/>
    <col min="2360" max="2360" width="5" style="109" customWidth="1"/>
    <col min="2361" max="2361" width="3.28515625" style="109" customWidth="1"/>
    <col min="2362" max="2362" width="5.140625" style="109" customWidth="1"/>
    <col min="2363" max="2363" width="3" style="109" customWidth="1"/>
    <col min="2364" max="2364" width="5.28515625" style="109" customWidth="1"/>
    <col min="2365" max="2366" width="3.28515625" style="109" customWidth="1"/>
    <col min="2367" max="2367" width="6.5703125" style="109" customWidth="1"/>
    <col min="2368" max="2368" width="5.42578125" style="109" customWidth="1"/>
    <col min="2369" max="2369" width="5.7109375" style="109" customWidth="1"/>
    <col min="2370" max="2370" width="4" style="109" customWidth="1"/>
    <col min="2371" max="2371" width="3.28515625" style="109" customWidth="1"/>
    <col min="2372" max="2372" width="4" style="109" customWidth="1"/>
    <col min="2373" max="2436" width="2.7109375" style="109" customWidth="1"/>
    <col min="2437" max="2560" width="2.7109375" style="109"/>
    <col min="2561" max="2561" width="3" style="109" customWidth="1"/>
    <col min="2562" max="2612" width="2.28515625" style="109" customWidth="1"/>
    <col min="2613" max="2613" width="2.5703125" style="109" customWidth="1"/>
    <col min="2614" max="2614" width="5.28515625" style="109" customWidth="1"/>
    <col min="2615" max="2615" width="3.85546875" style="109" customWidth="1"/>
    <col min="2616" max="2616" width="5" style="109" customWidth="1"/>
    <col min="2617" max="2617" width="3.28515625" style="109" customWidth="1"/>
    <col min="2618" max="2618" width="5.140625" style="109" customWidth="1"/>
    <col min="2619" max="2619" width="3" style="109" customWidth="1"/>
    <col min="2620" max="2620" width="5.28515625" style="109" customWidth="1"/>
    <col min="2621" max="2622" width="3.28515625" style="109" customWidth="1"/>
    <col min="2623" max="2623" width="6.5703125" style="109" customWidth="1"/>
    <col min="2624" max="2624" width="5.42578125" style="109" customWidth="1"/>
    <col min="2625" max="2625" width="5.7109375" style="109" customWidth="1"/>
    <col min="2626" max="2626" width="4" style="109" customWidth="1"/>
    <col min="2627" max="2627" width="3.28515625" style="109" customWidth="1"/>
    <col min="2628" max="2628" width="4" style="109" customWidth="1"/>
    <col min="2629" max="2692" width="2.7109375" style="109" customWidth="1"/>
    <col min="2693" max="2816" width="2.7109375" style="109"/>
    <col min="2817" max="2817" width="3" style="109" customWidth="1"/>
    <col min="2818" max="2868" width="2.28515625" style="109" customWidth="1"/>
    <col min="2869" max="2869" width="2.5703125" style="109" customWidth="1"/>
    <col min="2870" max="2870" width="5.28515625" style="109" customWidth="1"/>
    <col min="2871" max="2871" width="3.85546875" style="109" customWidth="1"/>
    <col min="2872" max="2872" width="5" style="109" customWidth="1"/>
    <col min="2873" max="2873" width="3.28515625" style="109" customWidth="1"/>
    <col min="2874" max="2874" width="5.140625" style="109" customWidth="1"/>
    <col min="2875" max="2875" width="3" style="109" customWidth="1"/>
    <col min="2876" max="2876" width="5.28515625" style="109" customWidth="1"/>
    <col min="2877" max="2878" width="3.28515625" style="109" customWidth="1"/>
    <col min="2879" max="2879" width="6.5703125" style="109" customWidth="1"/>
    <col min="2880" max="2880" width="5.42578125" style="109" customWidth="1"/>
    <col min="2881" max="2881" width="5.7109375" style="109" customWidth="1"/>
    <col min="2882" max="2882" width="4" style="109" customWidth="1"/>
    <col min="2883" max="2883" width="3.28515625" style="109" customWidth="1"/>
    <col min="2884" max="2884" width="4" style="109" customWidth="1"/>
    <col min="2885" max="2948" width="2.7109375" style="109" customWidth="1"/>
    <col min="2949" max="3072" width="2.7109375" style="109"/>
    <col min="3073" max="3073" width="3" style="109" customWidth="1"/>
    <col min="3074" max="3124" width="2.28515625" style="109" customWidth="1"/>
    <col min="3125" max="3125" width="2.5703125" style="109" customWidth="1"/>
    <col min="3126" max="3126" width="5.28515625" style="109" customWidth="1"/>
    <col min="3127" max="3127" width="3.85546875" style="109" customWidth="1"/>
    <col min="3128" max="3128" width="5" style="109" customWidth="1"/>
    <col min="3129" max="3129" width="3.28515625" style="109" customWidth="1"/>
    <col min="3130" max="3130" width="5.140625" style="109" customWidth="1"/>
    <col min="3131" max="3131" width="3" style="109" customWidth="1"/>
    <col min="3132" max="3132" width="5.28515625" style="109" customWidth="1"/>
    <col min="3133" max="3134" width="3.28515625" style="109" customWidth="1"/>
    <col min="3135" max="3135" width="6.5703125" style="109" customWidth="1"/>
    <col min="3136" max="3136" width="5.42578125" style="109" customWidth="1"/>
    <col min="3137" max="3137" width="5.7109375" style="109" customWidth="1"/>
    <col min="3138" max="3138" width="4" style="109" customWidth="1"/>
    <col min="3139" max="3139" width="3.28515625" style="109" customWidth="1"/>
    <col min="3140" max="3140" width="4" style="109" customWidth="1"/>
    <col min="3141" max="3204" width="2.7109375" style="109" customWidth="1"/>
    <col min="3205" max="3328" width="2.7109375" style="109"/>
    <col min="3329" max="3329" width="3" style="109" customWidth="1"/>
    <col min="3330" max="3380" width="2.28515625" style="109" customWidth="1"/>
    <col min="3381" max="3381" width="2.5703125" style="109" customWidth="1"/>
    <col min="3382" max="3382" width="5.28515625" style="109" customWidth="1"/>
    <col min="3383" max="3383" width="3.85546875" style="109" customWidth="1"/>
    <col min="3384" max="3384" width="5" style="109" customWidth="1"/>
    <col min="3385" max="3385" width="3.28515625" style="109" customWidth="1"/>
    <col min="3386" max="3386" width="5.140625" style="109" customWidth="1"/>
    <col min="3387" max="3387" width="3" style="109" customWidth="1"/>
    <col min="3388" max="3388" width="5.28515625" style="109" customWidth="1"/>
    <col min="3389" max="3390" width="3.28515625" style="109" customWidth="1"/>
    <col min="3391" max="3391" width="6.5703125" style="109" customWidth="1"/>
    <col min="3392" max="3392" width="5.42578125" style="109" customWidth="1"/>
    <col min="3393" max="3393" width="5.7109375" style="109" customWidth="1"/>
    <col min="3394" max="3394" width="4" style="109" customWidth="1"/>
    <col min="3395" max="3395" width="3.28515625" style="109" customWidth="1"/>
    <col min="3396" max="3396" width="4" style="109" customWidth="1"/>
    <col min="3397" max="3460" width="2.7109375" style="109" customWidth="1"/>
    <col min="3461" max="3584" width="2.7109375" style="109"/>
    <col min="3585" max="3585" width="3" style="109" customWidth="1"/>
    <col min="3586" max="3636" width="2.28515625" style="109" customWidth="1"/>
    <col min="3637" max="3637" width="2.5703125" style="109" customWidth="1"/>
    <col min="3638" max="3638" width="5.28515625" style="109" customWidth="1"/>
    <col min="3639" max="3639" width="3.85546875" style="109" customWidth="1"/>
    <col min="3640" max="3640" width="5" style="109" customWidth="1"/>
    <col min="3641" max="3641" width="3.28515625" style="109" customWidth="1"/>
    <col min="3642" max="3642" width="5.140625" style="109" customWidth="1"/>
    <col min="3643" max="3643" width="3" style="109" customWidth="1"/>
    <col min="3644" max="3644" width="5.28515625" style="109" customWidth="1"/>
    <col min="3645" max="3646" width="3.28515625" style="109" customWidth="1"/>
    <col min="3647" max="3647" width="6.5703125" style="109" customWidth="1"/>
    <col min="3648" max="3648" width="5.42578125" style="109" customWidth="1"/>
    <col min="3649" max="3649" width="5.7109375" style="109" customWidth="1"/>
    <col min="3650" max="3650" width="4" style="109" customWidth="1"/>
    <col min="3651" max="3651" width="3.28515625" style="109" customWidth="1"/>
    <col min="3652" max="3652" width="4" style="109" customWidth="1"/>
    <col min="3653" max="3716" width="2.7109375" style="109" customWidth="1"/>
    <col min="3717" max="3840" width="2.7109375" style="109"/>
    <col min="3841" max="3841" width="3" style="109" customWidth="1"/>
    <col min="3842" max="3892" width="2.28515625" style="109" customWidth="1"/>
    <col min="3893" max="3893" width="2.5703125" style="109" customWidth="1"/>
    <col min="3894" max="3894" width="5.28515625" style="109" customWidth="1"/>
    <col min="3895" max="3895" width="3.85546875" style="109" customWidth="1"/>
    <col min="3896" max="3896" width="5" style="109" customWidth="1"/>
    <col min="3897" max="3897" width="3.28515625" style="109" customWidth="1"/>
    <col min="3898" max="3898" width="5.140625" style="109" customWidth="1"/>
    <col min="3899" max="3899" width="3" style="109" customWidth="1"/>
    <col min="3900" max="3900" width="5.28515625" style="109" customWidth="1"/>
    <col min="3901" max="3902" width="3.28515625" style="109" customWidth="1"/>
    <col min="3903" max="3903" width="6.5703125" style="109" customWidth="1"/>
    <col min="3904" max="3904" width="5.42578125" style="109" customWidth="1"/>
    <col min="3905" max="3905" width="5.7109375" style="109" customWidth="1"/>
    <col min="3906" max="3906" width="4" style="109" customWidth="1"/>
    <col min="3907" max="3907" width="3.28515625" style="109" customWidth="1"/>
    <col min="3908" max="3908" width="4" style="109" customWidth="1"/>
    <col min="3909" max="3972" width="2.7109375" style="109" customWidth="1"/>
    <col min="3973" max="4096" width="2.7109375" style="109"/>
    <col min="4097" max="4097" width="3" style="109" customWidth="1"/>
    <col min="4098" max="4148" width="2.28515625" style="109" customWidth="1"/>
    <col min="4149" max="4149" width="2.5703125" style="109" customWidth="1"/>
    <col min="4150" max="4150" width="5.28515625" style="109" customWidth="1"/>
    <col min="4151" max="4151" width="3.85546875" style="109" customWidth="1"/>
    <col min="4152" max="4152" width="5" style="109" customWidth="1"/>
    <col min="4153" max="4153" width="3.28515625" style="109" customWidth="1"/>
    <col min="4154" max="4154" width="5.140625" style="109" customWidth="1"/>
    <col min="4155" max="4155" width="3" style="109" customWidth="1"/>
    <col min="4156" max="4156" width="5.28515625" style="109" customWidth="1"/>
    <col min="4157" max="4158" width="3.28515625" style="109" customWidth="1"/>
    <col min="4159" max="4159" width="6.5703125" style="109" customWidth="1"/>
    <col min="4160" max="4160" width="5.42578125" style="109" customWidth="1"/>
    <col min="4161" max="4161" width="5.7109375" style="109" customWidth="1"/>
    <col min="4162" max="4162" width="4" style="109" customWidth="1"/>
    <col min="4163" max="4163" width="3.28515625" style="109" customWidth="1"/>
    <col min="4164" max="4164" width="4" style="109" customWidth="1"/>
    <col min="4165" max="4228" width="2.7109375" style="109" customWidth="1"/>
    <col min="4229" max="4352" width="2.7109375" style="109"/>
    <col min="4353" max="4353" width="3" style="109" customWidth="1"/>
    <col min="4354" max="4404" width="2.28515625" style="109" customWidth="1"/>
    <col min="4405" max="4405" width="2.5703125" style="109" customWidth="1"/>
    <col min="4406" max="4406" width="5.28515625" style="109" customWidth="1"/>
    <col min="4407" max="4407" width="3.85546875" style="109" customWidth="1"/>
    <col min="4408" max="4408" width="5" style="109" customWidth="1"/>
    <col min="4409" max="4409" width="3.28515625" style="109" customWidth="1"/>
    <col min="4410" max="4410" width="5.140625" style="109" customWidth="1"/>
    <col min="4411" max="4411" width="3" style="109" customWidth="1"/>
    <col min="4412" max="4412" width="5.28515625" style="109" customWidth="1"/>
    <col min="4413" max="4414" width="3.28515625" style="109" customWidth="1"/>
    <col min="4415" max="4415" width="6.5703125" style="109" customWidth="1"/>
    <col min="4416" max="4416" width="5.42578125" style="109" customWidth="1"/>
    <col min="4417" max="4417" width="5.7109375" style="109" customWidth="1"/>
    <col min="4418" max="4418" width="4" style="109" customWidth="1"/>
    <col min="4419" max="4419" width="3.28515625" style="109" customWidth="1"/>
    <col min="4420" max="4420" width="4" style="109" customWidth="1"/>
    <col min="4421" max="4484" width="2.7109375" style="109" customWidth="1"/>
    <col min="4485" max="4608" width="2.7109375" style="109"/>
    <col min="4609" max="4609" width="3" style="109" customWidth="1"/>
    <col min="4610" max="4660" width="2.28515625" style="109" customWidth="1"/>
    <col min="4661" max="4661" width="2.5703125" style="109" customWidth="1"/>
    <col min="4662" max="4662" width="5.28515625" style="109" customWidth="1"/>
    <col min="4663" max="4663" width="3.85546875" style="109" customWidth="1"/>
    <col min="4664" max="4664" width="5" style="109" customWidth="1"/>
    <col min="4665" max="4665" width="3.28515625" style="109" customWidth="1"/>
    <col min="4666" max="4666" width="5.140625" style="109" customWidth="1"/>
    <col min="4667" max="4667" width="3" style="109" customWidth="1"/>
    <col min="4668" max="4668" width="5.28515625" style="109" customWidth="1"/>
    <col min="4669" max="4670" width="3.28515625" style="109" customWidth="1"/>
    <col min="4671" max="4671" width="6.5703125" style="109" customWidth="1"/>
    <col min="4672" max="4672" width="5.42578125" style="109" customWidth="1"/>
    <col min="4673" max="4673" width="5.7109375" style="109" customWidth="1"/>
    <col min="4674" max="4674" width="4" style="109" customWidth="1"/>
    <col min="4675" max="4675" width="3.28515625" style="109" customWidth="1"/>
    <col min="4676" max="4676" width="4" style="109" customWidth="1"/>
    <col min="4677" max="4740" width="2.7109375" style="109" customWidth="1"/>
    <col min="4741" max="4864" width="2.7109375" style="109"/>
    <col min="4865" max="4865" width="3" style="109" customWidth="1"/>
    <col min="4866" max="4916" width="2.28515625" style="109" customWidth="1"/>
    <col min="4917" max="4917" width="2.5703125" style="109" customWidth="1"/>
    <col min="4918" max="4918" width="5.28515625" style="109" customWidth="1"/>
    <col min="4919" max="4919" width="3.85546875" style="109" customWidth="1"/>
    <col min="4920" max="4920" width="5" style="109" customWidth="1"/>
    <col min="4921" max="4921" width="3.28515625" style="109" customWidth="1"/>
    <col min="4922" max="4922" width="5.140625" style="109" customWidth="1"/>
    <col min="4923" max="4923" width="3" style="109" customWidth="1"/>
    <col min="4924" max="4924" width="5.28515625" style="109" customWidth="1"/>
    <col min="4925" max="4926" width="3.28515625" style="109" customWidth="1"/>
    <col min="4927" max="4927" width="6.5703125" style="109" customWidth="1"/>
    <col min="4928" max="4928" width="5.42578125" style="109" customWidth="1"/>
    <col min="4929" max="4929" width="5.7109375" style="109" customWidth="1"/>
    <col min="4930" max="4930" width="4" style="109" customWidth="1"/>
    <col min="4931" max="4931" width="3.28515625" style="109" customWidth="1"/>
    <col min="4932" max="4932" width="4" style="109" customWidth="1"/>
    <col min="4933" max="4996" width="2.7109375" style="109" customWidth="1"/>
    <col min="4997" max="5120" width="2.7109375" style="109"/>
    <col min="5121" max="5121" width="3" style="109" customWidth="1"/>
    <col min="5122" max="5172" width="2.28515625" style="109" customWidth="1"/>
    <col min="5173" max="5173" width="2.5703125" style="109" customWidth="1"/>
    <col min="5174" max="5174" width="5.28515625" style="109" customWidth="1"/>
    <col min="5175" max="5175" width="3.85546875" style="109" customWidth="1"/>
    <col min="5176" max="5176" width="5" style="109" customWidth="1"/>
    <col min="5177" max="5177" width="3.28515625" style="109" customWidth="1"/>
    <col min="5178" max="5178" width="5.140625" style="109" customWidth="1"/>
    <col min="5179" max="5179" width="3" style="109" customWidth="1"/>
    <col min="5180" max="5180" width="5.28515625" style="109" customWidth="1"/>
    <col min="5181" max="5182" width="3.28515625" style="109" customWidth="1"/>
    <col min="5183" max="5183" width="6.5703125" style="109" customWidth="1"/>
    <col min="5184" max="5184" width="5.42578125" style="109" customWidth="1"/>
    <col min="5185" max="5185" width="5.7109375" style="109" customWidth="1"/>
    <col min="5186" max="5186" width="4" style="109" customWidth="1"/>
    <col min="5187" max="5187" width="3.28515625" style="109" customWidth="1"/>
    <col min="5188" max="5188" width="4" style="109" customWidth="1"/>
    <col min="5189" max="5252" width="2.7109375" style="109" customWidth="1"/>
    <col min="5253" max="5376" width="2.7109375" style="109"/>
    <col min="5377" max="5377" width="3" style="109" customWidth="1"/>
    <col min="5378" max="5428" width="2.28515625" style="109" customWidth="1"/>
    <col min="5429" max="5429" width="2.5703125" style="109" customWidth="1"/>
    <col min="5430" max="5430" width="5.28515625" style="109" customWidth="1"/>
    <col min="5431" max="5431" width="3.85546875" style="109" customWidth="1"/>
    <col min="5432" max="5432" width="5" style="109" customWidth="1"/>
    <col min="5433" max="5433" width="3.28515625" style="109" customWidth="1"/>
    <col min="5434" max="5434" width="5.140625" style="109" customWidth="1"/>
    <col min="5435" max="5435" width="3" style="109" customWidth="1"/>
    <col min="5436" max="5436" width="5.28515625" style="109" customWidth="1"/>
    <col min="5437" max="5438" width="3.28515625" style="109" customWidth="1"/>
    <col min="5439" max="5439" width="6.5703125" style="109" customWidth="1"/>
    <col min="5440" max="5440" width="5.42578125" style="109" customWidth="1"/>
    <col min="5441" max="5441" width="5.7109375" style="109" customWidth="1"/>
    <col min="5442" max="5442" width="4" style="109" customWidth="1"/>
    <col min="5443" max="5443" width="3.28515625" style="109" customWidth="1"/>
    <col min="5444" max="5444" width="4" style="109" customWidth="1"/>
    <col min="5445" max="5508" width="2.7109375" style="109" customWidth="1"/>
    <col min="5509" max="5632" width="2.7109375" style="109"/>
    <col min="5633" max="5633" width="3" style="109" customWidth="1"/>
    <col min="5634" max="5684" width="2.28515625" style="109" customWidth="1"/>
    <col min="5685" max="5685" width="2.5703125" style="109" customWidth="1"/>
    <col min="5686" max="5686" width="5.28515625" style="109" customWidth="1"/>
    <col min="5687" max="5687" width="3.85546875" style="109" customWidth="1"/>
    <col min="5688" max="5688" width="5" style="109" customWidth="1"/>
    <col min="5689" max="5689" width="3.28515625" style="109" customWidth="1"/>
    <col min="5690" max="5690" width="5.140625" style="109" customWidth="1"/>
    <col min="5691" max="5691" width="3" style="109" customWidth="1"/>
    <col min="5692" max="5692" width="5.28515625" style="109" customWidth="1"/>
    <col min="5693" max="5694" width="3.28515625" style="109" customWidth="1"/>
    <col min="5695" max="5695" width="6.5703125" style="109" customWidth="1"/>
    <col min="5696" max="5696" width="5.42578125" style="109" customWidth="1"/>
    <col min="5697" max="5697" width="5.7109375" style="109" customWidth="1"/>
    <col min="5698" max="5698" width="4" style="109" customWidth="1"/>
    <col min="5699" max="5699" width="3.28515625" style="109" customWidth="1"/>
    <col min="5700" max="5700" width="4" style="109" customWidth="1"/>
    <col min="5701" max="5764" width="2.7109375" style="109" customWidth="1"/>
    <col min="5765" max="5888" width="2.7109375" style="109"/>
    <col min="5889" max="5889" width="3" style="109" customWidth="1"/>
    <col min="5890" max="5940" width="2.28515625" style="109" customWidth="1"/>
    <col min="5941" max="5941" width="2.5703125" style="109" customWidth="1"/>
    <col min="5942" max="5942" width="5.28515625" style="109" customWidth="1"/>
    <col min="5943" max="5943" width="3.85546875" style="109" customWidth="1"/>
    <col min="5944" max="5944" width="5" style="109" customWidth="1"/>
    <col min="5945" max="5945" width="3.28515625" style="109" customWidth="1"/>
    <col min="5946" max="5946" width="5.140625" style="109" customWidth="1"/>
    <col min="5947" max="5947" width="3" style="109" customWidth="1"/>
    <col min="5948" max="5948" width="5.28515625" style="109" customWidth="1"/>
    <col min="5949" max="5950" width="3.28515625" style="109" customWidth="1"/>
    <col min="5951" max="5951" width="6.5703125" style="109" customWidth="1"/>
    <col min="5952" max="5952" width="5.42578125" style="109" customWidth="1"/>
    <col min="5953" max="5953" width="5.7109375" style="109" customWidth="1"/>
    <col min="5954" max="5954" width="4" style="109" customWidth="1"/>
    <col min="5955" max="5955" width="3.28515625" style="109" customWidth="1"/>
    <col min="5956" max="5956" width="4" style="109" customWidth="1"/>
    <col min="5957" max="6020" width="2.7109375" style="109" customWidth="1"/>
    <col min="6021" max="6144" width="2.7109375" style="109"/>
    <col min="6145" max="6145" width="3" style="109" customWidth="1"/>
    <col min="6146" max="6196" width="2.28515625" style="109" customWidth="1"/>
    <col min="6197" max="6197" width="2.5703125" style="109" customWidth="1"/>
    <col min="6198" max="6198" width="5.28515625" style="109" customWidth="1"/>
    <col min="6199" max="6199" width="3.85546875" style="109" customWidth="1"/>
    <col min="6200" max="6200" width="5" style="109" customWidth="1"/>
    <col min="6201" max="6201" width="3.28515625" style="109" customWidth="1"/>
    <col min="6202" max="6202" width="5.140625" style="109" customWidth="1"/>
    <col min="6203" max="6203" width="3" style="109" customWidth="1"/>
    <col min="6204" max="6204" width="5.28515625" style="109" customWidth="1"/>
    <col min="6205" max="6206" width="3.28515625" style="109" customWidth="1"/>
    <col min="6207" max="6207" width="6.5703125" style="109" customWidth="1"/>
    <col min="6208" max="6208" width="5.42578125" style="109" customWidth="1"/>
    <col min="6209" max="6209" width="5.7109375" style="109" customWidth="1"/>
    <col min="6210" max="6210" width="4" style="109" customWidth="1"/>
    <col min="6211" max="6211" width="3.28515625" style="109" customWidth="1"/>
    <col min="6212" max="6212" width="4" style="109" customWidth="1"/>
    <col min="6213" max="6276" width="2.7109375" style="109" customWidth="1"/>
    <col min="6277" max="6400" width="2.7109375" style="109"/>
    <col min="6401" max="6401" width="3" style="109" customWidth="1"/>
    <col min="6402" max="6452" width="2.28515625" style="109" customWidth="1"/>
    <col min="6453" max="6453" width="2.5703125" style="109" customWidth="1"/>
    <col min="6454" max="6454" width="5.28515625" style="109" customWidth="1"/>
    <col min="6455" max="6455" width="3.85546875" style="109" customWidth="1"/>
    <col min="6456" max="6456" width="5" style="109" customWidth="1"/>
    <col min="6457" max="6457" width="3.28515625" style="109" customWidth="1"/>
    <col min="6458" max="6458" width="5.140625" style="109" customWidth="1"/>
    <col min="6459" max="6459" width="3" style="109" customWidth="1"/>
    <col min="6460" max="6460" width="5.28515625" style="109" customWidth="1"/>
    <col min="6461" max="6462" width="3.28515625" style="109" customWidth="1"/>
    <col min="6463" max="6463" width="6.5703125" style="109" customWidth="1"/>
    <col min="6464" max="6464" width="5.42578125" style="109" customWidth="1"/>
    <col min="6465" max="6465" width="5.7109375" style="109" customWidth="1"/>
    <col min="6466" max="6466" width="4" style="109" customWidth="1"/>
    <col min="6467" max="6467" width="3.28515625" style="109" customWidth="1"/>
    <col min="6468" max="6468" width="4" style="109" customWidth="1"/>
    <col min="6469" max="6532" width="2.7109375" style="109" customWidth="1"/>
    <col min="6533" max="6656" width="2.7109375" style="109"/>
    <col min="6657" max="6657" width="3" style="109" customWidth="1"/>
    <col min="6658" max="6708" width="2.28515625" style="109" customWidth="1"/>
    <col min="6709" max="6709" width="2.5703125" style="109" customWidth="1"/>
    <col min="6710" max="6710" width="5.28515625" style="109" customWidth="1"/>
    <col min="6711" max="6711" width="3.85546875" style="109" customWidth="1"/>
    <col min="6712" max="6712" width="5" style="109" customWidth="1"/>
    <col min="6713" max="6713" width="3.28515625" style="109" customWidth="1"/>
    <col min="6714" max="6714" width="5.140625" style="109" customWidth="1"/>
    <col min="6715" max="6715" width="3" style="109" customWidth="1"/>
    <col min="6716" max="6716" width="5.28515625" style="109" customWidth="1"/>
    <col min="6717" max="6718" width="3.28515625" style="109" customWidth="1"/>
    <col min="6719" max="6719" width="6.5703125" style="109" customWidth="1"/>
    <col min="6720" max="6720" width="5.42578125" style="109" customWidth="1"/>
    <col min="6721" max="6721" width="5.7109375" style="109" customWidth="1"/>
    <col min="6722" max="6722" width="4" style="109" customWidth="1"/>
    <col min="6723" max="6723" width="3.28515625" style="109" customWidth="1"/>
    <col min="6724" max="6724" width="4" style="109" customWidth="1"/>
    <col min="6725" max="6788" width="2.7109375" style="109" customWidth="1"/>
    <col min="6789" max="6912" width="2.7109375" style="109"/>
    <col min="6913" max="6913" width="3" style="109" customWidth="1"/>
    <col min="6914" max="6964" width="2.28515625" style="109" customWidth="1"/>
    <col min="6965" max="6965" width="2.5703125" style="109" customWidth="1"/>
    <col min="6966" max="6966" width="5.28515625" style="109" customWidth="1"/>
    <col min="6967" max="6967" width="3.85546875" style="109" customWidth="1"/>
    <col min="6968" max="6968" width="5" style="109" customWidth="1"/>
    <col min="6969" max="6969" width="3.28515625" style="109" customWidth="1"/>
    <col min="6970" max="6970" width="5.140625" style="109" customWidth="1"/>
    <col min="6971" max="6971" width="3" style="109" customWidth="1"/>
    <col min="6972" max="6972" width="5.28515625" style="109" customWidth="1"/>
    <col min="6973" max="6974" width="3.28515625" style="109" customWidth="1"/>
    <col min="6975" max="6975" width="6.5703125" style="109" customWidth="1"/>
    <col min="6976" max="6976" width="5.42578125" style="109" customWidth="1"/>
    <col min="6977" max="6977" width="5.7109375" style="109" customWidth="1"/>
    <col min="6978" max="6978" width="4" style="109" customWidth="1"/>
    <col min="6979" max="6979" width="3.28515625" style="109" customWidth="1"/>
    <col min="6980" max="6980" width="4" style="109" customWidth="1"/>
    <col min="6981" max="7044" width="2.7109375" style="109" customWidth="1"/>
    <col min="7045" max="7168" width="2.7109375" style="109"/>
    <col min="7169" max="7169" width="3" style="109" customWidth="1"/>
    <col min="7170" max="7220" width="2.28515625" style="109" customWidth="1"/>
    <col min="7221" max="7221" width="2.5703125" style="109" customWidth="1"/>
    <col min="7222" max="7222" width="5.28515625" style="109" customWidth="1"/>
    <col min="7223" max="7223" width="3.85546875" style="109" customWidth="1"/>
    <col min="7224" max="7224" width="5" style="109" customWidth="1"/>
    <col min="7225" max="7225" width="3.28515625" style="109" customWidth="1"/>
    <col min="7226" max="7226" width="5.140625" style="109" customWidth="1"/>
    <col min="7227" max="7227" width="3" style="109" customWidth="1"/>
    <col min="7228" max="7228" width="5.28515625" style="109" customWidth="1"/>
    <col min="7229" max="7230" width="3.28515625" style="109" customWidth="1"/>
    <col min="7231" max="7231" width="6.5703125" style="109" customWidth="1"/>
    <col min="7232" max="7232" width="5.42578125" style="109" customWidth="1"/>
    <col min="7233" max="7233" width="5.7109375" style="109" customWidth="1"/>
    <col min="7234" max="7234" width="4" style="109" customWidth="1"/>
    <col min="7235" max="7235" width="3.28515625" style="109" customWidth="1"/>
    <col min="7236" max="7236" width="4" style="109" customWidth="1"/>
    <col min="7237" max="7300" width="2.7109375" style="109" customWidth="1"/>
    <col min="7301" max="7424" width="2.7109375" style="109"/>
    <col min="7425" max="7425" width="3" style="109" customWidth="1"/>
    <col min="7426" max="7476" width="2.28515625" style="109" customWidth="1"/>
    <col min="7477" max="7477" width="2.5703125" style="109" customWidth="1"/>
    <col min="7478" max="7478" width="5.28515625" style="109" customWidth="1"/>
    <col min="7479" max="7479" width="3.85546875" style="109" customWidth="1"/>
    <col min="7480" max="7480" width="5" style="109" customWidth="1"/>
    <col min="7481" max="7481" width="3.28515625" style="109" customWidth="1"/>
    <col min="7482" max="7482" width="5.140625" style="109" customWidth="1"/>
    <col min="7483" max="7483" width="3" style="109" customWidth="1"/>
    <col min="7484" max="7484" width="5.28515625" style="109" customWidth="1"/>
    <col min="7485" max="7486" width="3.28515625" style="109" customWidth="1"/>
    <col min="7487" max="7487" width="6.5703125" style="109" customWidth="1"/>
    <col min="7488" max="7488" width="5.42578125" style="109" customWidth="1"/>
    <col min="7489" max="7489" width="5.7109375" style="109" customWidth="1"/>
    <col min="7490" max="7490" width="4" style="109" customWidth="1"/>
    <col min="7491" max="7491" width="3.28515625" style="109" customWidth="1"/>
    <col min="7492" max="7492" width="4" style="109" customWidth="1"/>
    <col min="7493" max="7556" width="2.7109375" style="109" customWidth="1"/>
    <col min="7557" max="7680" width="2.7109375" style="109"/>
    <col min="7681" max="7681" width="3" style="109" customWidth="1"/>
    <col min="7682" max="7732" width="2.28515625" style="109" customWidth="1"/>
    <col min="7733" max="7733" width="2.5703125" style="109" customWidth="1"/>
    <col min="7734" max="7734" width="5.28515625" style="109" customWidth="1"/>
    <col min="7735" max="7735" width="3.85546875" style="109" customWidth="1"/>
    <col min="7736" max="7736" width="5" style="109" customWidth="1"/>
    <col min="7737" max="7737" width="3.28515625" style="109" customWidth="1"/>
    <col min="7738" max="7738" width="5.140625" style="109" customWidth="1"/>
    <col min="7739" max="7739" width="3" style="109" customWidth="1"/>
    <col min="7740" max="7740" width="5.28515625" style="109" customWidth="1"/>
    <col min="7741" max="7742" width="3.28515625" style="109" customWidth="1"/>
    <col min="7743" max="7743" width="6.5703125" style="109" customWidth="1"/>
    <col min="7744" max="7744" width="5.42578125" style="109" customWidth="1"/>
    <col min="7745" max="7745" width="5.7109375" style="109" customWidth="1"/>
    <col min="7746" max="7746" width="4" style="109" customWidth="1"/>
    <col min="7747" max="7747" width="3.28515625" style="109" customWidth="1"/>
    <col min="7748" max="7748" width="4" style="109" customWidth="1"/>
    <col min="7749" max="7812" width="2.7109375" style="109" customWidth="1"/>
    <col min="7813" max="7936" width="2.7109375" style="109"/>
    <col min="7937" max="7937" width="3" style="109" customWidth="1"/>
    <col min="7938" max="7988" width="2.28515625" style="109" customWidth="1"/>
    <col min="7989" max="7989" width="2.5703125" style="109" customWidth="1"/>
    <col min="7990" max="7990" width="5.28515625" style="109" customWidth="1"/>
    <col min="7991" max="7991" width="3.85546875" style="109" customWidth="1"/>
    <col min="7992" max="7992" width="5" style="109" customWidth="1"/>
    <col min="7993" max="7993" width="3.28515625" style="109" customWidth="1"/>
    <col min="7994" max="7994" width="5.140625" style="109" customWidth="1"/>
    <col min="7995" max="7995" width="3" style="109" customWidth="1"/>
    <col min="7996" max="7996" width="5.28515625" style="109" customWidth="1"/>
    <col min="7997" max="7998" width="3.28515625" style="109" customWidth="1"/>
    <col min="7999" max="7999" width="6.5703125" style="109" customWidth="1"/>
    <col min="8000" max="8000" width="5.42578125" style="109" customWidth="1"/>
    <col min="8001" max="8001" width="5.7109375" style="109" customWidth="1"/>
    <col min="8002" max="8002" width="4" style="109" customWidth="1"/>
    <col min="8003" max="8003" width="3.28515625" style="109" customWidth="1"/>
    <col min="8004" max="8004" width="4" style="109" customWidth="1"/>
    <col min="8005" max="8068" width="2.7109375" style="109" customWidth="1"/>
    <col min="8069" max="8192" width="2.7109375" style="109"/>
    <col min="8193" max="8193" width="3" style="109" customWidth="1"/>
    <col min="8194" max="8244" width="2.28515625" style="109" customWidth="1"/>
    <col min="8245" max="8245" width="2.5703125" style="109" customWidth="1"/>
    <col min="8246" max="8246" width="5.28515625" style="109" customWidth="1"/>
    <col min="8247" max="8247" width="3.85546875" style="109" customWidth="1"/>
    <col min="8248" max="8248" width="5" style="109" customWidth="1"/>
    <col min="8249" max="8249" width="3.28515625" style="109" customWidth="1"/>
    <col min="8250" max="8250" width="5.140625" style="109" customWidth="1"/>
    <col min="8251" max="8251" width="3" style="109" customWidth="1"/>
    <col min="8252" max="8252" width="5.28515625" style="109" customWidth="1"/>
    <col min="8253" max="8254" width="3.28515625" style="109" customWidth="1"/>
    <col min="8255" max="8255" width="6.5703125" style="109" customWidth="1"/>
    <col min="8256" max="8256" width="5.42578125" style="109" customWidth="1"/>
    <col min="8257" max="8257" width="5.7109375" style="109" customWidth="1"/>
    <col min="8258" max="8258" width="4" style="109" customWidth="1"/>
    <col min="8259" max="8259" width="3.28515625" style="109" customWidth="1"/>
    <col min="8260" max="8260" width="4" style="109" customWidth="1"/>
    <col min="8261" max="8324" width="2.7109375" style="109" customWidth="1"/>
    <col min="8325" max="8448" width="2.7109375" style="109"/>
    <col min="8449" max="8449" width="3" style="109" customWidth="1"/>
    <col min="8450" max="8500" width="2.28515625" style="109" customWidth="1"/>
    <col min="8501" max="8501" width="2.5703125" style="109" customWidth="1"/>
    <col min="8502" max="8502" width="5.28515625" style="109" customWidth="1"/>
    <col min="8503" max="8503" width="3.85546875" style="109" customWidth="1"/>
    <col min="8504" max="8504" width="5" style="109" customWidth="1"/>
    <col min="8505" max="8505" width="3.28515625" style="109" customWidth="1"/>
    <col min="8506" max="8506" width="5.140625" style="109" customWidth="1"/>
    <col min="8507" max="8507" width="3" style="109" customWidth="1"/>
    <col min="8508" max="8508" width="5.28515625" style="109" customWidth="1"/>
    <col min="8509" max="8510" width="3.28515625" style="109" customWidth="1"/>
    <col min="8511" max="8511" width="6.5703125" style="109" customWidth="1"/>
    <col min="8512" max="8512" width="5.42578125" style="109" customWidth="1"/>
    <col min="8513" max="8513" width="5.7109375" style="109" customWidth="1"/>
    <col min="8514" max="8514" width="4" style="109" customWidth="1"/>
    <col min="8515" max="8515" width="3.28515625" style="109" customWidth="1"/>
    <col min="8516" max="8516" width="4" style="109" customWidth="1"/>
    <col min="8517" max="8580" width="2.7109375" style="109" customWidth="1"/>
    <col min="8581" max="8704" width="2.7109375" style="109"/>
    <col min="8705" max="8705" width="3" style="109" customWidth="1"/>
    <col min="8706" max="8756" width="2.28515625" style="109" customWidth="1"/>
    <col min="8757" max="8757" width="2.5703125" style="109" customWidth="1"/>
    <col min="8758" max="8758" width="5.28515625" style="109" customWidth="1"/>
    <col min="8759" max="8759" width="3.85546875" style="109" customWidth="1"/>
    <col min="8760" max="8760" width="5" style="109" customWidth="1"/>
    <col min="8761" max="8761" width="3.28515625" style="109" customWidth="1"/>
    <col min="8762" max="8762" width="5.140625" style="109" customWidth="1"/>
    <col min="8763" max="8763" width="3" style="109" customWidth="1"/>
    <col min="8764" max="8764" width="5.28515625" style="109" customWidth="1"/>
    <col min="8765" max="8766" width="3.28515625" style="109" customWidth="1"/>
    <col min="8767" max="8767" width="6.5703125" style="109" customWidth="1"/>
    <col min="8768" max="8768" width="5.42578125" style="109" customWidth="1"/>
    <col min="8769" max="8769" width="5.7109375" style="109" customWidth="1"/>
    <col min="8770" max="8770" width="4" style="109" customWidth="1"/>
    <col min="8771" max="8771" width="3.28515625" style="109" customWidth="1"/>
    <col min="8772" max="8772" width="4" style="109" customWidth="1"/>
    <col min="8773" max="8836" width="2.7109375" style="109" customWidth="1"/>
    <col min="8837" max="8960" width="2.7109375" style="109"/>
    <col min="8961" max="8961" width="3" style="109" customWidth="1"/>
    <col min="8962" max="9012" width="2.28515625" style="109" customWidth="1"/>
    <col min="9013" max="9013" width="2.5703125" style="109" customWidth="1"/>
    <col min="9014" max="9014" width="5.28515625" style="109" customWidth="1"/>
    <col min="9015" max="9015" width="3.85546875" style="109" customWidth="1"/>
    <col min="9016" max="9016" width="5" style="109" customWidth="1"/>
    <col min="9017" max="9017" width="3.28515625" style="109" customWidth="1"/>
    <col min="9018" max="9018" width="5.140625" style="109" customWidth="1"/>
    <col min="9019" max="9019" width="3" style="109" customWidth="1"/>
    <col min="9020" max="9020" width="5.28515625" style="109" customWidth="1"/>
    <col min="9021" max="9022" width="3.28515625" style="109" customWidth="1"/>
    <col min="9023" max="9023" width="6.5703125" style="109" customWidth="1"/>
    <col min="9024" max="9024" width="5.42578125" style="109" customWidth="1"/>
    <col min="9025" max="9025" width="5.7109375" style="109" customWidth="1"/>
    <col min="9026" max="9026" width="4" style="109" customWidth="1"/>
    <col min="9027" max="9027" width="3.28515625" style="109" customWidth="1"/>
    <col min="9028" max="9028" width="4" style="109" customWidth="1"/>
    <col min="9029" max="9092" width="2.7109375" style="109" customWidth="1"/>
    <col min="9093" max="9216" width="2.7109375" style="109"/>
    <col min="9217" max="9217" width="3" style="109" customWidth="1"/>
    <col min="9218" max="9268" width="2.28515625" style="109" customWidth="1"/>
    <col min="9269" max="9269" width="2.5703125" style="109" customWidth="1"/>
    <col min="9270" max="9270" width="5.28515625" style="109" customWidth="1"/>
    <col min="9271" max="9271" width="3.85546875" style="109" customWidth="1"/>
    <col min="9272" max="9272" width="5" style="109" customWidth="1"/>
    <col min="9273" max="9273" width="3.28515625" style="109" customWidth="1"/>
    <col min="9274" max="9274" width="5.140625" style="109" customWidth="1"/>
    <col min="9275" max="9275" width="3" style="109" customWidth="1"/>
    <col min="9276" max="9276" width="5.28515625" style="109" customWidth="1"/>
    <col min="9277" max="9278" width="3.28515625" style="109" customWidth="1"/>
    <col min="9279" max="9279" width="6.5703125" style="109" customWidth="1"/>
    <col min="9280" max="9280" width="5.42578125" style="109" customWidth="1"/>
    <col min="9281" max="9281" width="5.7109375" style="109" customWidth="1"/>
    <col min="9282" max="9282" width="4" style="109" customWidth="1"/>
    <col min="9283" max="9283" width="3.28515625" style="109" customWidth="1"/>
    <col min="9284" max="9284" width="4" style="109" customWidth="1"/>
    <col min="9285" max="9348" width="2.7109375" style="109" customWidth="1"/>
    <col min="9349" max="9472" width="2.7109375" style="109"/>
    <col min="9473" max="9473" width="3" style="109" customWidth="1"/>
    <col min="9474" max="9524" width="2.28515625" style="109" customWidth="1"/>
    <col min="9525" max="9525" width="2.5703125" style="109" customWidth="1"/>
    <col min="9526" max="9526" width="5.28515625" style="109" customWidth="1"/>
    <col min="9527" max="9527" width="3.85546875" style="109" customWidth="1"/>
    <col min="9528" max="9528" width="5" style="109" customWidth="1"/>
    <col min="9529" max="9529" width="3.28515625" style="109" customWidth="1"/>
    <col min="9530" max="9530" width="5.140625" style="109" customWidth="1"/>
    <col min="9531" max="9531" width="3" style="109" customWidth="1"/>
    <col min="9532" max="9532" width="5.28515625" style="109" customWidth="1"/>
    <col min="9533" max="9534" width="3.28515625" style="109" customWidth="1"/>
    <col min="9535" max="9535" width="6.5703125" style="109" customWidth="1"/>
    <col min="9536" max="9536" width="5.42578125" style="109" customWidth="1"/>
    <col min="9537" max="9537" width="5.7109375" style="109" customWidth="1"/>
    <col min="9538" max="9538" width="4" style="109" customWidth="1"/>
    <col min="9539" max="9539" width="3.28515625" style="109" customWidth="1"/>
    <col min="9540" max="9540" width="4" style="109" customWidth="1"/>
    <col min="9541" max="9604" width="2.7109375" style="109" customWidth="1"/>
    <col min="9605" max="9728" width="2.7109375" style="109"/>
    <col min="9729" max="9729" width="3" style="109" customWidth="1"/>
    <col min="9730" max="9780" width="2.28515625" style="109" customWidth="1"/>
    <col min="9781" max="9781" width="2.5703125" style="109" customWidth="1"/>
    <col min="9782" max="9782" width="5.28515625" style="109" customWidth="1"/>
    <col min="9783" max="9783" width="3.85546875" style="109" customWidth="1"/>
    <col min="9784" max="9784" width="5" style="109" customWidth="1"/>
    <col min="9785" max="9785" width="3.28515625" style="109" customWidth="1"/>
    <col min="9786" max="9786" width="5.140625" style="109" customWidth="1"/>
    <col min="9787" max="9787" width="3" style="109" customWidth="1"/>
    <col min="9788" max="9788" width="5.28515625" style="109" customWidth="1"/>
    <col min="9789" max="9790" width="3.28515625" style="109" customWidth="1"/>
    <col min="9791" max="9791" width="6.5703125" style="109" customWidth="1"/>
    <col min="9792" max="9792" width="5.42578125" style="109" customWidth="1"/>
    <col min="9793" max="9793" width="5.7109375" style="109" customWidth="1"/>
    <col min="9794" max="9794" width="4" style="109" customWidth="1"/>
    <col min="9795" max="9795" width="3.28515625" style="109" customWidth="1"/>
    <col min="9796" max="9796" width="4" style="109" customWidth="1"/>
    <col min="9797" max="9860" width="2.7109375" style="109" customWidth="1"/>
    <col min="9861" max="9984" width="2.7109375" style="109"/>
    <col min="9985" max="9985" width="3" style="109" customWidth="1"/>
    <col min="9986" max="10036" width="2.28515625" style="109" customWidth="1"/>
    <col min="10037" max="10037" width="2.5703125" style="109" customWidth="1"/>
    <col min="10038" max="10038" width="5.28515625" style="109" customWidth="1"/>
    <col min="10039" max="10039" width="3.85546875" style="109" customWidth="1"/>
    <col min="10040" max="10040" width="5" style="109" customWidth="1"/>
    <col min="10041" max="10041" width="3.28515625" style="109" customWidth="1"/>
    <col min="10042" max="10042" width="5.140625" style="109" customWidth="1"/>
    <col min="10043" max="10043" width="3" style="109" customWidth="1"/>
    <col min="10044" max="10044" width="5.28515625" style="109" customWidth="1"/>
    <col min="10045" max="10046" width="3.28515625" style="109" customWidth="1"/>
    <col min="10047" max="10047" width="6.5703125" style="109" customWidth="1"/>
    <col min="10048" max="10048" width="5.42578125" style="109" customWidth="1"/>
    <col min="10049" max="10049" width="5.7109375" style="109" customWidth="1"/>
    <col min="10050" max="10050" width="4" style="109" customWidth="1"/>
    <col min="10051" max="10051" width="3.28515625" style="109" customWidth="1"/>
    <col min="10052" max="10052" width="4" style="109" customWidth="1"/>
    <col min="10053" max="10116" width="2.7109375" style="109" customWidth="1"/>
    <col min="10117" max="10240" width="2.7109375" style="109"/>
    <col min="10241" max="10241" width="3" style="109" customWidth="1"/>
    <col min="10242" max="10292" width="2.28515625" style="109" customWidth="1"/>
    <col min="10293" max="10293" width="2.5703125" style="109" customWidth="1"/>
    <col min="10294" max="10294" width="5.28515625" style="109" customWidth="1"/>
    <col min="10295" max="10295" width="3.85546875" style="109" customWidth="1"/>
    <col min="10296" max="10296" width="5" style="109" customWidth="1"/>
    <col min="10297" max="10297" width="3.28515625" style="109" customWidth="1"/>
    <col min="10298" max="10298" width="5.140625" style="109" customWidth="1"/>
    <col min="10299" max="10299" width="3" style="109" customWidth="1"/>
    <col min="10300" max="10300" width="5.28515625" style="109" customWidth="1"/>
    <col min="10301" max="10302" width="3.28515625" style="109" customWidth="1"/>
    <col min="10303" max="10303" width="6.5703125" style="109" customWidth="1"/>
    <col min="10304" max="10304" width="5.42578125" style="109" customWidth="1"/>
    <col min="10305" max="10305" width="5.7109375" style="109" customWidth="1"/>
    <col min="10306" max="10306" width="4" style="109" customWidth="1"/>
    <col min="10307" max="10307" width="3.28515625" style="109" customWidth="1"/>
    <col min="10308" max="10308" width="4" style="109" customWidth="1"/>
    <col min="10309" max="10372" width="2.7109375" style="109" customWidth="1"/>
    <col min="10373" max="10496" width="2.7109375" style="109"/>
    <col min="10497" max="10497" width="3" style="109" customWidth="1"/>
    <col min="10498" max="10548" width="2.28515625" style="109" customWidth="1"/>
    <col min="10549" max="10549" width="2.5703125" style="109" customWidth="1"/>
    <col min="10550" max="10550" width="5.28515625" style="109" customWidth="1"/>
    <col min="10551" max="10551" width="3.85546875" style="109" customWidth="1"/>
    <col min="10552" max="10552" width="5" style="109" customWidth="1"/>
    <col min="10553" max="10553" width="3.28515625" style="109" customWidth="1"/>
    <col min="10554" max="10554" width="5.140625" style="109" customWidth="1"/>
    <col min="10555" max="10555" width="3" style="109" customWidth="1"/>
    <col min="10556" max="10556" width="5.28515625" style="109" customWidth="1"/>
    <col min="10557" max="10558" width="3.28515625" style="109" customWidth="1"/>
    <col min="10559" max="10559" width="6.5703125" style="109" customWidth="1"/>
    <col min="10560" max="10560" width="5.42578125" style="109" customWidth="1"/>
    <col min="10561" max="10561" width="5.7109375" style="109" customWidth="1"/>
    <col min="10562" max="10562" width="4" style="109" customWidth="1"/>
    <col min="10563" max="10563" width="3.28515625" style="109" customWidth="1"/>
    <col min="10564" max="10564" width="4" style="109" customWidth="1"/>
    <col min="10565" max="10628" width="2.7109375" style="109" customWidth="1"/>
    <col min="10629" max="10752" width="2.7109375" style="109"/>
    <col min="10753" max="10753" width="3" style="109" customWidth="1"/>
    <col min="10754" max="10804" width="2.28515625" style="109" customWidth="1"/>
    <col min="10805" max="10805" width="2.5703125" style="109" customWidth="1"/>
    <col min="10806" max="10806" width="5.28515625" style="109" customWidth="1"/>
    <col min="10807" max="10807" width="3.85546875" style="109" customWidth="1"/>
    <col min="10808" max="10808" width="5" style="109" customWidth="1"/>
    <col min="10809" max="10809" width="3.28515625" style="109" customWidth="1"/>
    <col min="10810" max="10810" width="5.140625" style="109" customWidth="1"/>
    <col min="10811" max="10811" width="3" style="109" customWidth="1"/>
    <col min="10812" max="10812" width="5.28515625" style="109" customWidth="1"/>
    <col min="10813" max="10814" width="3.28515625" style="109" customWidth="1"/>
    <col min="10815" max="10815" width="6.5703125" style="109" customWidth="1"/>
    <col min="10816" max="10816" width="5.42578125" style="109" customWidth="1"/>
    <col min="10817" max="10817" width="5.7109375" style="109" customWidth="1"/>
    <col min="10818" max="10818" width="4" style="109" customWidth="1"/>
    <col min="10819" max="10819" width="3.28515625" style="109" customWidth="1"/>
    <col min="10820" max="10820" width="4" style="109" customWidth="1"/>
    <col min="10821" max="10884" width="2.7109375" style="109" customWidth="1"/>
    <col min="10885" max="11008" width="2.7109375" style="109"/>
    <col min="11009" max="11009" width="3" style="109" customWidth="1"/>
    <col min="11010" max="11060" width="2.28515625" style="109" customWidth="1"/>
    <col min="11061" max="11061" width="2.5703125" style="109" customWidth="1"/>
    <col min="11062" max="11062" width="5.28515625" style="109" customWidth="1"/>
    <col min="11063" max="11063" width="3.85546875" style="109" customWidth="1"/>
    <col min="11064" max="11064" width="5" style="109" customWidth="1"/>
    <col min="11065" max="11065" width="3.28515625" style="109" customWidth="1"/>
    <col min="11066" max="11066" width="5.140625" style="109" customWidth="1"/>
    <col min="11067" max="11067" width="3" style="109" customWidth="1"/>
    <col min="11068" max="11068" width="5.28515625" style="109" customWidth="1"/>
    <col min="11069" max="11070" width="3.28515625" style="109" customWidth="1"/>
    <col min="11071" max="11071" width="6.5703125" style="109" customWidth="1"/>
    <col min="11072" max="11072" width="5.42578125" style="109" customWidth="1"/>
    <col min="11073" max="11073" width="5.7109375" style="109" customWidth="1"/>
    <col min="11074" max="11074" width="4" style="109" customWidth="1"/>
    <col min="11075" max="11075" width="3.28515625" style="109" customWidth="1"/>
    <col min="11076" max="11076" width="4" style="109" customWidth="1"/>
    <col min="11077" max="11140" width="2.7109375" style="109" customWidth="1"/>
    <col min="11141" max="11264" width="2.7109375" style="109"/>
    <col min="11265" max="11265" width="3" style="109" customWidth="1"/>
    <col min="11266" max="11316" width="2.28515625" style="109" customWidth="1"/>
    <col min="11317" max="11317" width="2.5703125" style="109" customWidth="1"/>
    <col min="11318" max="11318" width="5.28515625" style="109" customWidth="1"/>
    <col min="11319" max="11319" width="3.85546875" style="109" customWidth="1"/>
    <col min="11320" max="11320" width="5" style="109" customWidth="1"/>
    <col min="11321" max="11321" width="3.28515625" style="109" customWidth="1"/>
    <col min="11322" max="11322" width="5.140625" style="109" customWidth="1"/>
    <col min="11323" max="11323" width="3" style="109" customWidth="1"/>
    <col min="11324" max="11324" width="5.28515625" style="109" customWidth="1"/>
    <col min="11325" max="11326" width="3.28515625" style="109" customWidth="1"/>
    <col min="11327" max="11327" width="6.5703125" style="109" customWidth="1"/>
    <col min="11328" max="11328" width="5.42578125" style="109" customWidth="1"/>
    <col min="11329" max="11329" width="5.7109375" style="109" customWidth="1"/>
    <col min="11330" max="11330" width="4" style="109" customWidth="1"/>
    <col min="11331" max="11331" width="3.28515625" style="109" customWidth="1"/>
    <col min="11332" max="11332" width="4" style="109" customWidth="1"/>
    <col min="11333" max="11396" width="2.7109375" style="109" customWidth="1"/>
    <col min="11397" max="11520" width="2.7109375" style="109"/>
    <col min="11521" max="11521" width="3" style="109" customWidth="1"/>
    <col min="11522" max="11572" width="2.28515625" style="109" customWidth="1"/>
    <col min="11573" max="11573" width="2.5703125" style="109" customWidth="1"/>
    <col min="11574" max="11574" width="5.28515625" style="109" customWidth="1"/>
    <col min="11575" max="11575" width="3.85546875" style="109" customWidth="1"/>
    <col min="11576" max="11576" width="5" style="109" customWidth="1"/>
    <col min="11577" max="11577" width="3.28515625" style="109" customWidth="1"/>
    <col min="11578" max="11578" width="5.140625" style="109" customWidth="1"/>
    <col min="11579" max="11579" width="3" style="109" customWidth="1"/>
    <col min="11580" max="11580" width="5.28515625" style="109" customWidth="1"/>
    <col min="11581" max="11582" width="3.28515625" style="109" customWidth="1"/>
    <col min="11583" max="11583" width="6.5703125" style="109" customWidth="1"/>
    <col min="11584" max="11584" width="5.42578125" style="109" customWidth="1"/>
    <col min="11585" max="11585" width="5.7109375" style="109" customWidth="1"/>
    <col min="11586" max="11586" width="4" style="109" customWidth="1"/>
    <col min="11587" max="11587" width="3.28515625" style="109" customWidth="1"/>
    <col min="11588" max="11588" width="4" style="109" customWidth="1"/>
    <col min="11589" max="11652" width="2.7109375" style="109" customWidth="1"/>
    <col min="11653" max="11776" width="2.7109375" style="109"/>
    <col min="11777" max="11777" width="3" style="109" customWidth="1"/>
    <col min="11778" max="11828" width="2.28515625" style="109" customWidth="1"/>
    <col min="11829" max="11829" width="2.5703125" style="109" customWidth="1"/>
    <col min="11830" max="11830" width="5.28515625" style="109" customWidth="1"/>
    <col min="11831" max="11831" width="3.85546875" style="109" customWidth="1"/>
    <col min="11832" max="11832" width="5" style="109" customWidth="1"/>
    <col min="11833" max="11833" width="3.28515625" style="109" customWidth="1"/>
    <col min="11834" max="11834" width="5.140625" style="109" customWidth="1"/>
    <col min="11835" max="11835" width="3" style="109" customWidth="1"/>
    <col min="11836" max="11836" width="5.28515625" style="109" customWidth="1"/>
    <col min="11837" max="11838" width="3.28515625" style="109" customWidth="1"/>
    <col min="11839" max="11839" width="6.5703125" style="109" customWidth="1"/>
    <col min="11840" max="11840" width="5.42578125" style="109" customWidth="1"/>
    <col min="11841" max="11841" width="5.7109375" style="109" customWidth="1"/>
    <col min="11842" max="11842" width="4" style="109" customWidth="1"/>
    <col min="11843" max="11843" width="3.28515625" style="109" customWidth="1"/>
    <col min="11844" max="11844" width="4" style="109" customWidth="1"/>
    <col min="11845" max="11908" width="2.7109375" style="109" customWidth="1"/>
    <col min="11909" max="12032" width="2.7109375" style="109"/>
    <col min="12033" max="12033" width="3" style="109" customWidth="1"/>
    <col min="12034" max="12084" width="2.28515625" style="109" customWidth="1"/>
    <col min="12085" max="12085" width="2.5703125" style="109" customWidth="1"/>
    <col min="12086" max="12086" width="5.28515625" style="109" customWidth="1"/>
    <col min="12087" max="12087" width="3.85546875" style="109" customWidth="1"/>
    <col min="12088" max="12088" width="5" style="109" customWidth="1"/>
    <col min="12089" max="12089" width="3.28515625" style="109" customWidth="1"/>
    <col min="12090" max="12090" width="5.140625" style="109" customWidth="1"/>
    <col min="12091" max="12091" width="3" style="109" customWidth="1"/>
    <col min="12092" max="12092" width="5.28515625" style="109" customWidth="1"/>
    <col min="12093" max="12094" width="3.28515625" style="109" customWidth="1"/>
    <col min="12095" max="12095" width="6.5703125" style="109" customWidth="1"/>
    <col min="12096" max="12096" width="5.42578125" style="109" customWidth="1"/>
    <col min="12097" max="12097" width="5.7109375" style="109" customWidth="1"/>
    <col min="12098" max="12098" width="4" style="109" customWidth="1"/>
    <col min="12099" max="12099" width="3.28515625" style="109" customWidth="1"/>
    <col min="12100" max="12100" width="4" style="109" customWidth="1"/>
    <col min="12101" max="12164" width="2.7109375" style="109" customWidth="1"/>
    <col min="12165" max="12288" width="2.7109375" style="109"/>
    <col min="12289" max="12289" width="3" style="109" customWidth="1"/>
    <col min="12290" max="12340" width="2.28515625" style="109" customWidth="1"/>
    <col min="12341" max="12341" width="2.5703125" style="109" customWidth="1"/>
    <col min="12342" max="12342" width="5.28515625" style="109" customWidth="1"/>
    <col min="12343" max="12343" width="3.85546875" style="109" customWidth="1"/>
    <col min="12344" max="12344" width="5" style="109" customWidth="1"/>
    <col min="12345" max="12345" width="3.28515625" style="109" customWidth="1"/>
    <col min="12346" max="12346" width="5.140625" style="109" customWidth="1"/>
    <col min="12347" max="12347" width="3" style="109" customWidth="1"/>
    <col min="12348" max="12348" width="5.28515625" style="109" customWidth="1"/>
    <col min="12349" max="12350" width="3.28515625" style="109" customWidth="1"/>
    <col min="12351" max="12351" width="6.5703125" style="109" customWidth="1"/>
    <col min="12352" max="12352" width="5.42578125" style="109" customWidth="1"/>
    <col min="12353" max="12353" width="5.7109375" style="109" customWidth="1"/>
    <col min="12354" max="12354" width="4" style="109" customWidth="1"/>
    <col min="12355" max="12355" width="3.28515625" style="109" customWidth="1"/>
    <col min="12356" max="12356" width="4" style="109" customWidth="1"/>
    <col min="12357" max="12420" width="2.7109375" style="109" customWidth="1"/>
    <col min="12421" max="12544" width="2.7109375" style="109"/>
    <col min="12545" max="12545" width="3" style="109" customWidth="1"/>
    <col min="12546" max="12596" width="2.28515625" style="109" customWidth="1"/>
    <col min="12597" max="12597" width="2.5703125" style="109" customWidth="1"/>
    <col min="12598" max="12598" width="5.28515625" style="109" customWidth="1"/>
    <col min="12599" max="12599" width="3.85546875" style="109" customWidth="1"/>
    <col min="12600" max="12600" width="5" style="109" customWidth="1"/>
    <col min="12601" max="12601" width="3.28515625" style="109" customWidth="1"/>
    <col min="12602" max="12602" width="5.140625" style="109" customWidth="1"/>
    <col min="12603" max="12603" width="3" style="109" customWidth="1"/>
    <col min="12604" max="12604" width="5.28515625" style="109" customWidth="1"/>
    <col min="12605" max="12606" width="3.28515625" style="109" customWidth="1"/>
    <col min="12607" max="12607" width="6.5703125" style="109" customWidth="1"/>
    <col min="12608" max="12608" width="5.42578125" style="109" customWidth="1"/>
    <col min="12609" max="12609" width="5.7109375" style="109" customWidth="1"/>
    <col min="12610" max="12610" width="4" style="109" customWidth="1"/>
    <col min="12611" max="12611" width="3.28515625" style="109" customWidth="1"/>
    <col min="12612" max="12612" width="4" style="109" customWidth="1"/>
    <col min="12613" max="12676" width="2.7109375" style="109" customWidth="1"/>
    <col min="12677" max="12800" width="2.7109375" style="109"/>
    <col min="12801" max="12801" width="3" style="109" customWidth="1"/>
    <col min="12802" max="12852" width="2.28515625" style="109" customWidth="1"/>
    <col min="12853" max="12853" width="2.5703125" style="109" customWidth="1"/>
    <col min="12854" max="12854" width="5.28515625" style="109" customWidth="1"/>
    <col min="12855" max="12855" width="3.85546875" style="109" customWidth="1"/>
    <col min="12856" max="12856" width="5" style="109" customWidth="1"/>
    <col min="12857" max="12857" width="3.28515625" style="109" customWidth="1"/>
    <col min="12858" max="12858" width="5.140625" style="109" customWidth="1"/>
    <col min="12859" max="12859" width="3" style="109" customWidth="1"/>
    <col min="12860" max="12860" width="5.28515625" style="109" customWidth="1"/>
    <col min="12861" max="12862" width="3.28515625" style="109" customWidth="1"/>
    <col min="12863" max="12863" width="6.5703125" style="109" customWidth="1"/>
    <col min="12864" max="12864" width="5.42578125" style="109" customWidth="1"/>
    <col min="12865" max="12865" width="5.7109375" style="109" customWidth="1"/>
    <col min="12866" max="12866" width="4" style="109" customWidth="1"/>
    <col min="12867" max="12867" width="3.28515625" style="109" customWidth="1"/>
    <col min="12868" max="12868" width="4" style="109" customWidth="1"/>
    <col min="12869" max="12932" width="2.7109375" style="109" customWidth="1"/>
    <col min="12933" max="13056" width="2.7109375" style="109"/>
    <col min="13057" max="13057" width="3" style="109" customWidth="1"/>
    <col min="13058" max="13108" width="2.28515625" style="109" customWidth="1"/>
    <col min="13109" max="13109" width="2.5703125" style="109" customWidth="1"/>
    <col min="13110" max="13110" width="5.28515625" style="109" customWidth="1"/>
    <col min="13111" max="13111" width="3.85546875" style="109" customWidth="1"/>
    <col min="13112" max="13112" width="5" style="109" customWidth="1"/>
    <col min="13113" max="13113" width="3.28515625" style="109" customWidth="1"/>
    <col min="13114" max="13114" width="5.140625" style="109" customWidth="1"/>
    <col min="13115" max="13115" width="3" style="109" customWidth="1"/>
    <col min="13116" max="13116" width="5.28515625" style="109" customWidth="1"/>
    <col min="13117" max="13118" width="3.28515625" style="109" customWidth="1"/>
    <col min="13119" max="13119" width="6.5703125" style="109" customWidth="1"/>
    <col min="13120" max="13120" width="5.42578125" style="109" customWidth="1"/>
    <col min="13121" max="13121" width="5.7109375" style="109" customWidth="1"/>
    <col min="13122" max="13122" width="4" style="109" customWidth="1"/>
    <col min="13123" max="13123" width="3.28515625" style="109" customWidth="1"/>
    <col min="13124" max="13124" width="4" style="109" customWidth="1"/>
    <col min="13125" max="13188" width="2.7109375" style="109" customWidth="1"/>
    <col min="13189" max="13312" width="2.7109375" style="109"/>
    <col min="13313" max="13313" width="3" style="109" customWidth="1"/>
    <col min="13314" max="13364" width="2.28515625" style="109" customWidth="1"/>
    <col min="13365" max="13365" width="2.5703125" style="109" customWidth="1"/>
    <col min="13366" max="13366" width="5.28515625" style="109" customWidth="1"/>
    <col min="13367" max="13367" width="3.85546875" style="109" customWidth="1"/>
    <col min="13368" max="13368" width="5" style="109" customWidth="1"/>
    <col min="13369" max="13369" width="3.28515625" style="109" customWidth="1"/>
    <col min="13370" max="13370" width="5.140625" style="109" customWidth="1"/>
    <col min="13371" max="13371" width="3" style="109" customWidth="1"/>
    <col min="13372" max="13372" width="5.28515625" style="109" customWidth="1"/>
    <col min="13373" max="13374" width="3.28515625" style="109" customWidth="1"/>
    <col min="13375" max="13375" width="6.5703125" style="109" customWidth="1"/>
    <col min="13376" max="13376" width="5.42578125" style="109" customWidth="1"/>
    <col min="13377" max="13377" width="5.7109375" style="109" customWidth="1"/>
    <col min="13378" max="13378" width="4" style="109" customWidth="1"/>
    <col min="13379" max="13379" width="3.28515625" style="109" customWidth="1"/>
    <col min="13380" max="13380" width="4" style="109" customWidth="1"/>
    <col min="13381" max="13444" width="2.7109375" style="109" customWidth="1"/>
    <col min="13445" max="13568" width="2.7109375" style="109"/>
    <col min="13569" max="13569" width="3" style="109" customWidth="1"/>
    <col min="13570" max="13620" width="2.28515625" style="109" customWidth="1"/>
    <col min="13621" max="13621" width="2.5703125" style="109" customWidth="1"/>
    <col min="13622" max="13622" width="5.28515625" style="109" customWidth="1"/>
    <col min="13623" max="13623" width="3.85546875" style="109" customWidth="1"/>
    <col min="13624" max="13624" width="5" style="109" customWidth="1"/>
    <col min="13625" max="13625" width="3.28515625" style="109" customWidth="1"/>
    <col min="13626" max="13626" width="5.140625" style="109" customWidth="1"/>
    <col min="13627" max="13627" width="3" style="109" customWidth="1"/>
    <col min="13628" max="13628" width="5.28515625" style="109" customWidth="1"/>
    <col min="13629" max="13630" width="3.28515625" style="109" customWidth="1"/>
    <col min="13631" max="13631" width="6.5703125" style="109" customWidth="1"/>
    <col min="13632" max="13632" width="5.42578125" style="109" customWidth="1"/>
    <col min="13633" max="13633" width="5.7109375" style="109" customWidth="1"/>
    <col min="13634" max="13634" width="4" style="109" customWidth="1"/>
    <col min="13635" max="13635" width="3.28515625" style="109" customWidth="1"/>
    <col min="13636" max="13636" width="4" style="109" customWidth="1"/>
    <col min="13637" max="13700" width="2.7109375" style="109" customWidth="1"/>
    <col min="13701" max="13824" width="2.7109375" style="109"/>
    <col min="13825" max="13825" width="3" style="109" customWidth="1"/>
    <col min="13826" max="13876" width="2.28515625" style="109" customWidth="1"/>
    <col min="13877" max="13877" width="2.5703125" style="109" customWidth="1"/>
    <col min="13878" max="13878" width="5.28515625" style="109" customWidth="1"/>
    <col min="13879" max="13879" width="3.85546875" style="109" customWidth="1"/>
    <col min="13880" max="13880" width="5" style="109" customWidth="1"/>
    <col min="13881" max="13881" width="3.28515625" style="109" customWidth="1"/>
    <col min="13882" max="13882" width="5.140625" style="109" customWidth="1"/>
    <col min="13883" max="13883" width="3" style="109" customWidth="1"/>
    <col min="13884" max="13884" width="5.28515625" style="109" customWidth="1"/>
    <col min="13885" max="13886" width="3.28515625" style="109" customWidth="1"/>
    <col min="13887" max="13887" width="6.5703125" style="109" customWidth="1"/>
    <col min="13888" max="13888" width="5.42578125" style="109" customWidth="1"/>
    <col min="13889" max="13889" width="5.7109375" style="109" customWidth="1"/>
    <col min="13890" max="13890" width="4" style="109" customWidth="1"/>
    <col min="13891" max="13891" width="3.28515625" style="109" customWidth="1"/>
    <col min="13892" max="13892" width="4" style="109" customWidth="1"/>
    <col min="13893" max="13956" width="2.7109375" style="109" customWidth="1"/>
    <col min="13957" max="14080" width="2.7109375" style="109"/>
    <col min="14081" max="14081" width="3" style="109" customWidth="1"/>
    <col min="14082" max="14132" width="2.28515625" style="109" customWidth="1"/>
    <col min="14133" max="14133" width="2.5703125" style="109" customWidth="1"/>
    <col min="14134" max="14134" width="5.28515625" style="109" customWidth="1"/>
    <col min="14135" max="14135" width="3.85546875" style="109" customWidth="1"/>
    <col min="14136" max="14136" width="5" style="109" customWidth="1"/>
    <col min="14137" max="14137" width="3.28515625" style="109" customWidth="1"/>
    <col min="14138" max="14138" width="5.140625" style="109" customWidth="1"/>
    <col min="14139" max="14139" width="3" style="109" customWidth="1"/>
    <col min="14140" max="14140" width="5.28515625" style="109" customWidth="1"/>
    <col min="14141" max="14142" width="3.28515625" style="109" customWidth="1"/>
    <col min="14143" max="14143" width="6.5703125" style="109" customWidth="1"/>
    <col min="14144" max="14144" width="5.42578125" style="109" customWidth="1"/>
    <col min="14145" max="14145" width="5.7109375" style="109" customWidth="1"/>
    <col min="14146" max="14146" width="4" style="109" customWidth="1"/>
    <col min="14147" max="14147" width="3.28515625" style="109" customWidth="1"/>
    <col min="14148" max="14148" width="4" style="109" customWidth="1"/>
    <col min="14149" max="14212" width="2.7109375" style="109" customWidth="1"/>
    <col min="14213" max="14336" width="2.7109375" style="109"/>
    <col min="14337" max="14337" width="3" style="109" customWidth="1"/>
    <col min="14338" max="14388" width="2.28515625" style="109" customWidth="1"/>
    <col min="14389" max="14389" width="2.5703125" style="109" customWidth="1"/>
    <col min="14390" max="14390" width="5.28515625" style="109" customWidth="1"/>
    <col min="14391" max="14391" width="3.85546875" style="109" customWidth="1"/>
    <col min="14392" max="14392" width="5" style="109" customWidth="1"/>
    <col min="14393" max="14393" width="3.28515625" style="109" customWidth="1"/>
    <col min="14394" max="14394" width="5.140625" style="109" customWidth="1"/>
    <col min="14395" max="14395" width="3" style="109" customWidth="1"/>
    <col min="14396" max="14396" width="5.28515625" style="109" customWidth="1"/>
    <col min="14397" max="14398" width="3.28515625" style="109" customWidth="1"/>
    <col min="14399" max="14399" width="6.5703125" style="109" customWidth="1"/>
    <col min="14400" max="14400" width="5.42578125" style="109" customWidth="1"/>
    <col min="14401" max="14401" width="5.7109375" style="109" customWidth="1"/>
    <col min="14402" max="14402" width="4" style="109" customWidth="1"/>
    <col min="14403" max="14403" width="3.28515625" style="109" customWidth="1"/>
    <col min="14404" max="14404" width="4" style="109" customWidth="1"/>
    <col min="14405" max="14468" width="2.7109375" style="109" customWidth="1"/>
    <col min="14469" max="14592" width="2.7109375" style="109"/>
    <col min="14593" max="14593" width="3" style="109" customWidth="1"/>
    <col min="14594" max="14644" width="2.28515625" style="109" customWidth="1"/>
    <col min="14645" max="14645" width="2.5703125" style="109" customWidth="1"/>
    <col min="14646" max="14646" width="5.28515625" style="109" customWidth="1"/>
    <col min="14647" max="14647" width="3.85546875" style="109" customWidth="1"/>
    <col min="14648" max="14648" width="5" style="109" customWidth="1"/>
    <col min="14649" max="14649" width="3.28515625" style="109" customWidth="1"/>
    <col min="14650" max="14650" width="5.140625" style="109" customWidth="1"/>
    <col min="14651" max="14651" width="3" style="109" customWidth="1"/>
    <col min="14652" max="14652" width="5.28515625" style="109" customWidth="1"/>
    <col min="14653" max="14654" width="3.28515625" style="109" customWidth="1"/>
    <col min="14655" max="14655" width="6.5703125" style="109" customWidth="1"/>
    <col min="14656" max="14656" width="5.42578125" style="109" customWidth="1"/>
    <col min="14657" max="14657" width="5.7109375" style="109" customWidth="1"/>
    <col min="14658" max="14658" width="4" style="109" customWidth="1"/>
    <col min="14659" max="14659" width="3.28515625" style="109" customWidth="1"/>
    <col min="14660" max="14660" width="4" style="109" customWidth="1"/>
    <col min="14661" max="14724" width="2.7109375" style="109" customWidth="1"/>
    <col min="14725" max="14848" width="2.7109375" style="109"/>
    <col min="14849" max="14849" width="3" style="109" customWidth="1"/>
    <col min="14850" max="14900" width="2.28515625" style="109" customWidth="1"/>
    <col min="14901" max="14901" width="2.5703125" style="109" customWidth="1"/>
    <col min="14902" max="14902" width="5.28515625" style="109" customWidth="1"/>
    <col min="14903" max="14903" width="3.85546875" style="109" customWidth="1"/>
    <col min="14904" max="14904" width="5" style="109" customWidth="1"/>
    <col min="14905" max="14905" width="3.28515625" style="109" customWidth="1"/>
    <col min="14906" max="14906" width="5.140625" style="109" customWidth="1"/>
    <col min="14907" max="14907" width="3" style="109" customWidth="1"/>
    <col min="14908" max="14908" width="5.28515625" style="109" customWidth="1"/>
    <col min="14909" max="14910" width="3.28515625" style="109" customWidth="1"/>
    <col min="14911" max="14911" width="6.5703125" style="109" customWidth="1"/>
    <col min="14912" max="14912" width="5.42578125" style="109" customWidth="1"/>
    <col min="14913" max="14913" width="5.7109375" style="109" customWidth="1"/>
    <col min="14914" max="14914" width="4" style="109" customWidth="1"/>
    <col min="14915" max="14915" width="3.28515625" style="109" customWidth="1"/>
    <col min="14916" max="14916" width="4" style="109" customWidth="1"/>
    <col min="14917" max="14980" width="2.7109375" style="109" customWidth="1"/>
    <col min="14981" max="15104" width="2.7109375" style="109"/>
    <col min="15105" max="15105" width="3" style="109" customWidth="1"/>
    <col min="15106" max="15156" width="2.28515625" style="109" customWidth="1"/>
    <col min="15157" max="15157" width="2.5703125" style="109" customWidth="1"/>
    <col min="15158" max="15158" width="5.28515625" style="109" customWidth="1"/>
    <col min="15159" max="15159" width="3.85546875" style="109" customWidth="1"/>
    <col min="15160" max="15160" width="5" style="109" customWidth="1"/>
    <col min="15161" max="15161" width="3.28515625" style="109" customWidth="1"/>
    <col min="15162" max="15162" width="5.140625" style="109" customWidth="1"/>
    <col min="15163" max="15163" width="3" style="109" customWidth="1"/>
    <col min="15164" max="15164" width="5.28515625" style="109" customWidth="1"/>
    <col min="15165" max="15166" width="3.28515625" style="109" customWidth="1"/>
    <col min="15167" max="15167" width="6.5703125" style="109" customWidth="1"/>
    <col min="15168" max="15168" width="5.42578125" style="109" customWidth="1"/>
    <col min="15169" max="15169" width="5.7109375" style="109" customWidth="1"/>
    <col min="15170" max="15170" width="4" style="109" customWidth="1"/>
    <col min="15171" max="15171" width="3.28515625" style="109" customWidth="1"/>
    <col min="15172" max="15172" width="4" style="109" customWidth="1"/>
    <col min="15173" max="15236" width="2.7109375" style="109" customWidth="1"/>
    <col min="15237" max="15360" width="2.7109375" style="109"/>
    <col min="15361" max="15361" width="3" style="109" customWidth="1"/>
    <col min="15362" max="15412" width="2.28515625" style="109" customWidth="1"/>
    <col min="15413" max="15413" width="2.5703125" style="109" customWidth="1"/>
    <col min="15414" max="15414" width="5.28515625" style="109" customWidth="1"/>
    <col min="15415" max="15415" width="3.85546875" style="109" customWidth="1"/>
    <col min="15416" max="15416" width="5" style="109" customWidth="1"/>
    <col min="15417" max="15417" width="3.28515625" style="109" customWidth="1"/>
    <col min="15418" max="15418" width="5.140625" style="109" customWidth="1"/>
    <col min="15419" max="15419" width="3" style="109" customWidth="1"/>
    <col min="15420" max="15420" width="5.28515625" style="109" customWidth="1"/>
    <col min="15421" max="15422" width="3.28515625" style="109" customWidth="1"/>
    <col min="15423" max="15423" width="6.5703125" style="109" customWidth="1"/>
    <col min="15424" max="15424" width="5.42578125" style="109" customWidth="1"/>
    <col min="15425" max="15425" width="5.7109375" style="109" customWidth="1"/>
    <col min="15426" max="15426" width="4" style="109" customWidth="1"/>
    <col min="15427" max="15427" width="3.28515625" style="109" customWidth="1"/>
    <col min="15428" max="15428" width="4" style="109" customWidth="1"/>
    <col min="15429" max="15492" width="2.7109375" style="109" customWidth="1"/>
    <col min="15493" max="15616" width="2.7109375" style="109"/>
    <col min="15617" max="15617" width="3" style="109" customWidth="1"/>
    <col min="15618" max="15668" width="2.28515625" style="109" customWidth="1"/>
    <col min="15669" max="15669" width="2.5703125" style="109" customWidth="1"/>
    <col min="15670" max="15670" width="5.28515625" style="109" customWidth="1"/>
    <col min="15671" max="15671" width="3.85546875" style="109" customWidth="1"/>
    <col min="15672" max="15672" width="5" style="109" customWidth="1"/>
    <col min="15673" max="15673" width="3.28515625" style="109" customWidth="1"/>
    <col min="15674" max="15674" width="5.140625" style="109" customWidth="1"/>
    <col min="15675" max="15675" width="3" style="109" customWidth="1"/>
    <col min="15676" max="15676" width="5.28515625" style="109" customWidth="1"/>
    <col min="15677" max="15678" width="3.28515625" style="109" customWidth="1"/>
    <col min="15679" max="15679" width="6.5703125" style="109" customWidth="1"/>
    <col min="15680" max="15680" width="5.42578125" style="109" customWidth="1"/>
    <col min="15681" max="15681" width="5.7109375" style="109" customWidth="1"/>
    <col min="15682" max="15682" width="4" style="109" customWidth="1"/>
    <col min="15683" max="15683" width="3.28515625" style="109" customWidth="1"/>
    <col min="15684" max="15684" width="4" style="109" customWidth="1"/>
    <col min="15685" max="15748" width="2.7109375" style="109" customWidth="1"/>
    <col min="15749" max="15872" width="2.7109375" style="109"/>
    <col min="15873" max="15873" width="3" style="109" customWidth="1"/>
    <col min="15874" max="15924" width="2.28515625" style="109" customWidth="1"/>
    <col min="15925" max="15925" width="2.5703125" style="109" customWidth="1"/>
    <col min="15926" max="15926" width="5.28515625" style="109" customWidth="1"/>
    <col min="15927" max="15927" width="3.85546875" style="109" customWidth="1"/>
    <col min="15928" max="15928" width="5" style="109" customWidth="1"/>
    <col min="15929" max="15929" width="3.28515625" style="109" customWidth="1"/>
    <col min="15930" max="15930" width="5.140625" style="109" customWidth="1"/>
    <col min="15931" max="15931" width="3" style="109" customWidth="1"/>
    <col min="15932" max="15932" width="5.28515625" style="109" customWidth="1"/>
    <col min="15933" max="15934" width="3.28515625" style="109" customWidth="1"/>
    <col min="15935" max="15935" width="6.5703125" style="109" customWidth="1"/>
    <col min="15936" max="15936" width="5.42578125" style="109" customWidth="1"/>
    <col min="15937" max="15937" width="5.7109375" style="109" customWidth="1"/>
    <col min="15938" max="15938" width="4" style="109" customWidth="1"/>
    <col min="15939" max="15939" width="3.28515625" style="109" customWidth="1"/>
    <col min="15940" max="15940" width="4" style="109" customWidth="1"/>
    <col min="15941" max="16004" width="2.7109375" style="109" customWidth="1"/>
    <col min="16005" max="16128" width="2.7109375" style="109"/>
    <col min="16129" max="16129" width="3" style="109" customWidth="1"/>
    <col min="16130" max="16180" width="2.28515625" style="109" customWidth="1"/>
    <col min="16181" max="16181" width="2.5703125" style="109" customWidth="1"/>
    <col min="16182" max="16182" width="5.28515625" style="109" customWidth="1"/>
    <col min="16183" max="16183" width="3.85546875" style="109" customWidth="1"/>
    <col min="16184" max="16184" width="5" style="109" customWidth="1"/>
    <col min="16185" max="16185" width="3.28515625" style="109" customWidth="1"/>
    <col min="16186" max="16186" width="5.140625" style="109" customWidth="1"/>
    <col min="16187" max="16187" width="3" style="109" customWidth="1"/>
    <col min="16188" max="16188" width="5.28515625" style="109" customWidth="1"/>
    <col min="16189" max="16190" width="3.28515625" style="109" customWidth="1"/>
    <col min="16191" max="16191" width="6.5703125" style="109" customWidth="1"/>
    <col min="16192" max="16192" width="5.42578125" style="109" customWidth="1"/>
    <col min="16193" max="16193" width="5.7109375" style="109" customWidth="1"/>
    <col min="16194" max="16194" width="4" style="109" customWidth="1"/>
    <col min="16195" max="16195" width="3.28515625" style="109" customWidth="1"/>
    <col min="16196" max="16196" width="4" style="109" customWidth="1"/>
    <col min="16197" max="16260" width="2.7109375" style="109" customWidth="1"/>
    <col min="16261" max="16384" width="2.7109375" style="109"/>
  </cols>
  <sheetData>
    <row r="1" spans="1:132" s="80" customFormat="1">
      <c r="AF1" s="505" t="s">
        <v>431</v>
      </c>
      <c r="AG1" s="506"/>
      <c r="AH1" s="506"/>
      <c r="AI1" s="506"/>
      <c r="AJ1" s="506"/>
      <c r="AK1" s="506"/>
      <c r="AL1" s="506"/>
      <c r="AM1" s="506"/>
      <c r="AN1" s="506"/>
      <c r="AO1" s="506"/>
      <c r="AP1" s="506"/>
      <c r="AQ1" s="506"/>
      <c r="AR1" s="506"/>
      <c r="AS1" s="506"/>
      <c r="AT1" s="506"/>
      <c r="AU1" s="506"/>
      <c r="AV1" s="506"/>
      <c r="AW1" s="506"/>
      <c r="AX1" s="506"/>
      <c r="AY1" s="506"/>
      <c r="AZ1" s="506"/>
      <c r="BA1" s="506"/>
      <c r="BB1" s="506"/>
      <c r="BC1" s="506"/>
      <c r="BD1" s="506"/>
      <c r="BE1" s="506"/>
      <c r="BF1" s="506"/>
      <c r="BG1" s="81"/>
      <c r="BH1" s="81"/>
      <c r="BI1" s="81"/>
      <c r="BJ1" s="81"/>
      <c r="BK1" s="81"/>
      <c r="BL1" s="81"/>
      <c r="BM1" s="81"/>
      <c r="BN1" s="81"/>
      <c r="BO1" s="81"/>
      <c r="BP1" s="81"/>
      <c r="DV1" s="82"/>
      <c r="DW1" s="82"/>
      <c r="DX1" s="82"/>
      <c r="DY1" s="82"/>
      <c r="DZ1" s="82"/>
      <c r="EA1" s="82"/>
      <c r="EB1" s="82"/>
    </row>
    <row r="2" spans="1:132" s="80" customFormat="1" ht="4.9000000000000004" customHeight="1"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BD2" s="81"/>
      <c r="BE2" s="81"/>
      <c r="BF2" s="81"/>
      <c r="BG2" s="81"/>
      <c r="BH2" s="81"/>
      <c r="BI2" s="81"/>
      <c r="BK2" s="83"/>
      <c r="BL2" s="83"/>
      <c r="DV2" s="82"/>
      <c r="DW2" s="82"/>
      <c r="DX2" s="82"/>
      <c r="DY2" s="82"/>
      <c r="DZ2" s="82"/>
      <c r="EA2" s="82"/>
      <c r="EB2" s="82"/>
    </row>
    <row r="3" spans="1:132" s="80" customFormat="1" ht="13.5" customHeight="1">
      <c r="A3" s="84" t="s">
        <v>144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6"/>
      <c r="P3" s="86"/>
      <c r="Q3" s="485" t="s">
        <v>145</v>
      </c>
      <c r="R3" s="485"/>
      <c r="S3" s="485"/>
      <c r="T3" s="485"/>
      <c r="U3" s="485"/>
      <c r="V3" s="430"/>
      <c r="W3" s="430"/>
      <c r="X3" s="430"/>
      <c r="Y3" s="430"/>
      <c r="Z3" s="430"/>
      <c r="AA3" s="87"/>
      <c r="AB3" s="507" t="s">
        <v>212</v>
      </c>
      <c r="AC3" s="507"/>
      <c r="AD3" s="507"/>
      <c r="AE3" s="508"/>
      <c r="AF3" s="87"/>
      <c r="AG3" s="500" t="s">
        <v>208</v>
      </c>
      <c r="AH3" s="500"/>
      <c r="AI3" s="500"/>
      <c r="AJ3" s="500"/>
      <c r="AK3" s="500"/>
      <c r="AL3" s="500"/>
      <c r="AM3" s="500"/>
      <c r="AN3" s="500"/>
      <c r="AO3" s="500"/>
      <c r="AP3" s="500"/>
      <c r="AQ3" s="500"/>
      <c r="AR3" s="500"/>
      <c r="AS3" s="500"/>
      <c r="AT3" s="500"/>
      <c r="AU3" s="500"/>
      <c r="AV3" s="500"/>
      <c r="AW3" s="500"/>
      <c r="AX3" s="500"/>
      <c r="AY3" s="500"/>
      <c r="AZ3" s="500"/>
      <c r="BA3" s="500"/>
      <c r="BB3" s="500"/>
      <c r="BC3" s="87"/>
      <c r="BD3" s="83" t="s">
        <v>63</v>
      </c>
      <c r="BE3" s="88"/>
      <c r="BF3" s="88"/>
      <c r="BG3" s="88"/>
      <c r="BH3" s="487" t="s">
        <v>64</v>
      </c>
      <c r="BI3" s="487"/>
      <c r="BJ3" s="487"/>
      <c r="BK3" s="487"/>
      <c r="BL3" s="89"/>
      <c r="BO3" s="90"/>
      <c r="BP3" s="90"/>
      <c r="DV3" s="82"/>
      <c r="DW3" s="82"/>
      <c r="DX3" s="82"/>
      <c r="DY3" s="82"/>
      <c r="DZ3" s="82"/>
      <c r="EA3" s="82"/>
      <c r="EB3" s="82"/>
    </row>
    <row r="4" spans="1:132" s="80" customFormat="1" ht="14.25" customHeight="1">
      <c r="A4" s="91" t="s">
        <v>209</v>
      </c>
      <c r="B4" s="91"/>
      <c r="C4" s="91"/>
      <c r="D4" s="91"/>
      <c r="E4" s="91"/>
      <c r="F4" s="91"/>
      <c r="G4" s="85"/>
      <c r="H4" s="85"/>
      <c r="I4" s="85"/>
      <c r="J4" s="85"/>
      <c r="K4" s="85"/>
      <c r="L4" s="85"/>
      <c r="M4" s="85"/>
      <c r="Q4" s="92"/>
      <c r="R4" s="92"/>
      <c r="S4" s="93"/>
      <c r="Y4" s="501" t="s">
        <v>146</v>
      </c>
      <c r="Z4" s="501" t="s">
        <v>147</v>
      </c>
      <c r="AA4" s="501"/>
      <c r="AB4" s="501"/>
      <c r="AC4" s="501"/>
      <c r="AD4" s="501"/>
      <c r="AE4" s="501"/>
      <c r="AF4" s="430"/>
      <c r="AG4" s="430"/>
      <c r="AH4" s="430"/>
      <c r="AI4" s="430"/>
      <c r="AM4" s="502" t="s">
        <v>256</v>
      </c>
      <c r="AN4" s="502"/>
      <c r="AO4" s="502"/>
      <c r="AP4" s="502"/>
      <c r="AQ4" s="502"/>
      <c r="AR4" s="502"/>
      <c r="AS4" s="502"/>
      <c r="AT4" s="502"/>
      <c r="AU4" s="502"/>
      <c r="AV4" s="502"/>
      <c r="AW4" s="502"/>
      <c r="AX4" s="502"/>
      <c r="AY4" s="502"/>
      <c r="AZ4" s="502"/>
      <c r="BA4" s="502"/>
      <c r="BB4" s="502"/>
      <c r="BC4" s="502"/>
      <c r="BD4" s="94" t="s">
        <v>67</v>
      </c>
      <c r="BE4" s="95"/>
      <c r="BF4" s="95" t="s">
        <v>68</v>
      </c>
      <c r="BG4" s="96"/>
      <c r="BH4" s="82"/>
      <c r="BI4" s="82"/>
      <c r="BJ4" s="82"/>
      <c r="BK4" s="96"/>
      <c r="BL4" s="96"/>
      <c r="DV4" s="82"/>
      <c r="DW4" s="82"/>
      <c r="DX4" s="82"/>
      <c r="DY4" s="82"/>
      <c r="DZ4" s="82"/>
      <c r="EA4" s="82"/>
      <c r="EB4" s="82"/>
    </row>
    <row r="5" spans="1:132" s="80" customFormat="1">
      <c r="A5" s="84" t="s">
        <v>148</v>
      </c>
      <c r="B5" s="97"/>
      <c r="C5" s="85"/>
      <c r="D5" s="85"/>
      <c r="E5" s="85"/>
      <c r="F5" s="85"/>
      <c r="G5" s="85"/>
      <c r="H5" s="85"/>
      <c r="I5" s="85"/>
      <c r="J5" s="85"/>
      <c r="K5" s="85"/>
      <c r="L5" s="98"/>
      <c r="M5" s="98"/>
      <c r="N5" s="99"/>
      <c r="O5" s="99"/>
      <c r="P5" s="99"/>
      <c r="Q5" s="82"/>
      <c r="Z5" s="501" t="s">
        <v>149</v>
      </c>
      <c r="AA5" s="501"/>
      <c r="AB5" s="501"/>
      <c r="AC5" s="501"/>
      <c r="AD5" s="501"/>
      <c r="AE5" s="501"/>
      <c r="AF5" s="501"/>
      <c r="AG5" s="503"/>
      <c r="AH5" s="503"/>
      <c r="AI5" s="503"/>
      <c r="AJ5" s="503"/>
      <c r="AK5" s="503"/>
      <c r="AL5" s="100"/>
      <c r="AM5" s="502" t="s">
        <v>213</v>
      </c>
      <c r="AN5" s="502"/>
      <c r="AO5" s="502"/>
      <c r="AP5" s="502"/>
      <c r="AQ5" s="502"/>
      <c r="AR5" s="502"/>
      <c r="AS5" s="502"/>
      <c r="AT5" s="502"/>
      <c r="AU5" s="502"/>
      <c r="AV5" s="502"/>
      <c r="AW5" s="502"/>
      <c r="AX5" s="502"/>
      <c r="AY5" s="502"/>
      <c r="AZ5" s="502"/>
      <c r="BA5" s="502"/>
      <c r="BB5" s="502"/>
      <c r="BC5" s="502"/>
      <c r="BD5" s="101" t="s">
        <v>150</v>
      </c>
      <c r="BE5" s="88"/>
      <c r="BF5" s="88"/>
      <c r="BG5" s="88"/>
      <c r="BH5" s="102"/>
      <c r="BI5" s="80" t="s">
        <v>422</v>
      </c>
      <c r="BL5" s="88"/>
      <c r="BM5" s="88"/>
      <c r="BO5" s="88"/>
      <c r="BP5" s="88"/>
      <c r="DV5" s="82"/>
      <c r="DW5" s="82"/>
      <c r="DX5" s="82"/>
      <c r="DY5" s="82"/>
      <c r="DZ5" s="82"/>
      <c r="EA5" s="82"/>
      <c r="EB5" s="82"/>
    </row>
    <row r="6" spans="1:132" s="80" customFormat="1">
      <c r="A6" s="84"/>
      <c r="B6" s="97"/>
      <c r="C6" s="85"/>
      <c r="D6" s="85"/>
      <c r="E6" s="85"/>
      <c r="F6" s="85"/>
      <c r="G6" s="85"/>
      <c r="H6" s="85"/>
      <c r="I6" s="85"/>
      <c r="J6" s="85"/>
      <c r="K6" s="85"/>
      <c r="L6" s="98"/>
      <c r="M6" s="98"/>
      <c r="Q6" s="103"/>
      <c r="R6" s="103"/>
      <c r="S6" s="103"/>
      <c r="T6" s="103"/>
      <c r="U6" s="103"/>
      <c r="V6" s="103"/>
      <c r="W6" s="103"/>
      <c r="X6" s="103"/>
      <c r="Y6" s="103"/>
      <c r="Z6" s="90" t="s">
        <v>62</v>
      </c>
      <c r="AA6" s="104"/>
      <c r="AB6" s="104"/>
      <c r="AC6" s="104"/>
      <c r="AD6" s="104"/>
      <c r="AE6" s="104"/>
      <c r="AH6" s="105"/>
      <c r="AI6" s="105"/>
      <c r="AJ6" s="105"/>
      <c r="AK6" s="105"/>
      <c r="AL6" s="105"/>
      <c r="AM6" s="504" t="s">
        <v>205</v>
      </c>
      <c r="AN6" s="504"/>
      <c r="AO6" s="504"/>
      <c r="AP6" s="504"/>
      <c r="AQ6" s="504"/>
      <c r="AR6" s="504"/>
      <c r="AS6" s="504"/>
      <c r="AT6" s="504"/>
      <c r="AU6" s="504"/>
      <c r="AV6" s="504"/>
      <c r="AW6" s="504"/>
      <c r="AX6" s="504"/>
      <c r="AY6" s="504"/>
      <c r="AZ6" s="504"/>
      <c r="BA6" s="504"/>
      <c r="BB6" s="504"/>
      <c r="BC6" s="105"/>
      <c r="BD6" s="486" t="s">
        <v>258</v>
      </c>
      <c r="BE6" s="430"/>
      <c r="BF6" s="430"/>
      <c r="BG6" s="430"/>
      <c r="BH6" s="430"/>
      <c r="BI6" s="430"/>
      <c r="BJ6" s="430"/>
      <c r="BK6" s="430"/>
      <c r="BL6" s="430"/>
      <c r="BP6" s="103"/>
      <c r="DV6" s="82"/>
      <c r="DW6" s="82"/>
      <c r="DX6" s="82"/>
      <c r="DY6" s="82"/>
      <c r="DZ6" s="82"/>
      <c r="EA6" s="82"/>
      <c r="EB6" s="82"/>
    </row>
    <row r="7" spans="1:132" s="80" customFormat="1">
      <c r="A7" s="80" t="s">
        <v>423</v>
      </c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6" t="s">
        <v>151</v>
      </c>
      <c r="AA7" s="103"/>
      <c r="AD7" s="106"/>
      <c r="AE7" s="106"/>
      <c r="AF7" s="106"/>
      <c r="AG7" s="106"/>
      <c r="AH7" s="106"/>
      <c r="AI7" s="106"/>
      <c r="AJ7" s="106"/>
      <c r="AK7" s="106"/>
      <c r="AL7" s="106"/>
      <c r="AM7" s="487" t="s">
        <v>152</v>
      </c>
      <c r="AN7" s="487"/>
      <c r="AO7" s="487"/>
      <c r="AP7" s="487"/>
      <c r="AQ7" s="487"/>
      <c r="AR7" s="487"/>
      <c r="AS7" s="487"/>
      <c r="AV7" s="107"/>
      <c r="AW7" s="107"/>
      <c r="AX7" s="107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K7" s="103"/>
      <c r="BL7" s="103"/>
      <c r="BN7" s="103"/>
      <c r="BP7" s="103"/>
      <c r="DV7" s="82"/>
      <c r="DW7" s="82"/>
      <c r="DX7" s="82"/>
      <c r="DY7" s="82"/>
      <c r="DZ7" s="82"/>
      <c r="EA7" s="82"/>
      <c r="EB7" s="82"/>
    </row>
    <row r="8" spans="1:132">
      <c r="A8" s="488" t="s">
        <v>257</v>
      </c>
      <c r="B8" s="488"/>
      <c r="C8" s="488"/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488"/>
      <c r="R8" s="488"/>
      <c r="S8" s="488"/>
      <c r="T8" s="488"/>
      <c r="U8" s="488"/>
      <c r="V8" s="488"/>
      <c r="W8" s="488"/>
      <c r="X8" s="488"/>
      <c r="Y8" s="488"/>
      <c r="Z8" s="488"/>
      <c r="AA8" s="488"/>
      <c r="AB8" s="488"/>
      <c r="AC8" s="488"/>
      <c r="AD8" s="488"/>
      <c r="AE8" s="488"/>
      <c r="AF8" s="488"/>
      <c r="AG8" s="488"/>
      <c r="AH8" s="488"/>
      <c r="AI8" s="488"/>
      <c r="AJ8" s="488"/>
      <c r="AK8" s="488"/>
      <c r="AL8" s="488"/>
      <c r="AM8" s="488"/>
      <c r="AN8" s="488"/>
      <c r="AO8" s="488"/>
      <c r="AP8" s="488"/>
      <c r="AQ8" s="488"/>
      <c r="AR8" s="488"/>
      <c r="AS8" s="488"/>
      <c r="AT8" s="488"/>
      <c r="AU8" s="488"/>
      <c r="AV8" s="488"/>
      <c r="AW8" s="488"/>
      <c r="AX8" s="488"/>
      <c r="AY8" s="488"/>
      <c r="AZ8" s="488"/>
      <c r="BA8" s="488"/>
      <c r="BB8" s="488" t="s">
        <v>153</v>
      </c>
      <c r="BC8" s="488"/>
      <c r="BD8" s="488"/>
      <c r="BE8" s="488"/>
      <c r="BF8" s="488"/>
      <c r="BG8" s="488"/>
      <c r="BH8" s="488"/>
      <c r="BI8" s="488"/>
      <c r="BJ8" s="488"/>
      <c r="BK8" s="488"/>
      <c r="BL8" s="488"/>
      <c r="BM8" s="488"/>
      <c r="BN8" s="488"/>
      <c r="BO8" s="488"/>
      <c r="BP8" s="488"/>
      <c r="BQ8" s="108"/>
    </row>
    <row r="9" spans="1:132" ht="12" hidden="1" customHeight="1">
      <c r="F9" s="111"/>
      <c r="G9" s="112"/>
    </row>
    <row r="10" spans="1:132" ht="12" hidden="1" customHeight="1">
      <c r="F10" s="111"/>
      <c r="G10" s="112"/>
    </row>
    <row r="11" spans="1:132" s="113" customFormat="1" ht="33.6" customHeight="1">
      <c r="A11" s="489" t="s">
        <v>82</v>
      </c>
      <c r="B11" s="471" t="s">
        <v>154</v>
      </c>
      <c r="C11" s="492"/>
      <c r="D11" s="492"/>
      <c r="E11" s="493"/>
      <c r="F11" s="461" t="s">
        <v>155</v>
      </c>
      <c r="G11" s="470" t="s">
        <v>156</v>
      </c>
      <c r="H11" s="470"/>
      <c r="I11" s="470"/>
      <c r="J11" s="461" t="s">
        <v>157</v>
      </c>
      <c r="K11" s="470" t="s">
        <v>158</v>
      </c>
      <c r="L11" s="470"/>
      <c r="M11" s="470"/>
      <c r="N11" s="461" t="s">
        <v>159</v>
      </c>
      <c r="O11" s="470" t="s">
        <v>160</v>
      </c>
      <c r="P11" s="470"/>
      <c r="Q11" s="470"/>
      <c r="R11" s="470"/>
      <c r="S11" s="461" t="s">
        <v>161</v>
      </c>
      <c r="T11" s="470" t="s">
        <v>162</v>
      </c>
      <c r="U11" s="470"/>
      <c r="V11" s="470"/>
      <c r="W11" s="461" t="s">
        <v>163</v>
      </c>
      <c r="X11" s="470" t="s">
        <v>70</v>
      </c>
      <c r="Y11" s="470"/>
      <c r="Z11" s="470"/>
      <c r="AA11" s="461" t="s">
        <v>71</v>
      </c>
      <c r="AB11" s="470" t="s">
        <v>72</v>
      </c>
      <c r="AC11" s="470"/>
      <c r="AD11" s="470"/>
      <c r="AE11" s="470"/>
      <c r="AF11" s="461" t="s">
        <v>73</v>
      </c>
      <c r="AG11" s="470" t="s">
        <v>74</v>
      </c>
      <c r="AH11" s="470"/>
      <c r="AI11" s="470"/>
      <c r="AJ11" s="461" t="s">
        <v>75</v>
      </c>
      <c r="AK11" s="471" t="s">
        <v>76</v>
      </c>
      <c r="AL11" s="472"/>
      <c r="AM11" s="472"/>
      <c r="AN11" s="473"/>
      <c r="AO11" s="470" t="s">
        <v>77</v>
      </c>
      <c r="AP11" s="470"/>
      <c r="AQ11" s="470"/>
      <c r="AR11" s="470"/>
      <c r="AS11" s="461" t="s">
        <v>78</v>
      </c>
      <c r="AT11" s="471" t="s">
        <v>79</v>
      </c>
      <c r="AU11" s="472"/>
      <c r="AV11" s="472"/>
      <c r="AW11" s="461" t="s">
        <v>80</v>
      </c>
      <c r="AX11" s="471" t="s">
        <v>81</v>
      </c>
      <c r="AY11" s="472"/>
      <c r="AZ11" s="472"/>
      <c r="BA11" s="472"/>
      <c r="BB11" s="482" t="s">
        <v>82</v>
      </c>
      <c r="BC11" s="476" t="s">
        <v>83</v>
      </c>
      <c r="BD11" s="477"/>
      <c r="BE11" s="477"/>
      <c r="BF11" s="477"/>
      <c r="BG11" s="477"/>
      <c r="BH11" s="478"/>
      <c r="BI11" s="465" t="s">
        <v>164</v>
      </c>
      <c r="BJ11" s="468" t="s">
        <v>165</v>
      </c>
      <c r="BK11" s="468"/>
      <c r="BL11" s="468"/>
      <c r="BM11" s="468"/>
      <c r="BN11" s="465" t="s">
        <v>166</v>
      </c>
      <c r="BO11" s="494" t="s">
        <v>167</v>
      </c>
      <c r="BP11" s="494" t="s">
        <v>168</v>
      </c>
    </row>
    <row r="12" spans="1:132" s="113" customFormat="1" ht="94.15" customHeight="1">
      <c r="A12" s="490"/>
      <c r="B12" s="461" t="s">
        <v>98</v>
      </c>
      <c r="C12" s="461" t="s">
        <v>99</v>
      </c>
      <c r="D12" s="461" t="s">
        <v>100</v>
      </c>
      <c r="E12" s="461" t="s">
        <v>101</v>
      </c>
      <c r="F12" s="469"/>
      <c r="G12" s="461" t="s">
        <v>91</v>
      </c>
      <c r="H12" s="461" t="s">
        <v>92</v>
      </c>
      <c r="I12" s="461" t="s">
        <v>93</v>
      </c>
      <c r="J12" s="469"/>
      <c r="K12" s="461" t="s">
        <v>169</v>
      </c>
      <c r="L12" s="461" t="s">
        <v>170</v>
      </c>
      <c r="M12" s="461" t="s">
        <v>171</v>
      </c>
      <c r="N12" s="469"/>
      <c r="O12" s="461" t="s">
        <v>98</v>
      </c>
      <c r="P12" s="461" t="s">
        <v>99</v>
      </c>
      <c r="Q12" s="461" t="s">
        <v>100</v>
      </c>
      <c r="R12" s="461" t="s">
        <v>101</v>
      </c>
      <c r="S12" s="469"/>
      <c r="T12" s="461" t="s">
        <v>172</v>
      </c>
      <c r="U12" s="461" t="s">
        <v>173</v>
      </c>
      <c r="V12" s="461" t="s">
        <v>174</v>
      </c>
      <c r="W12" s="469"/>
      <c r="X12" s="461" t="s">
        <v>87</v>
      </c>
      <c r="Y12" s="461" t="s">
        <v>88</v>
      </c>
      <c r="Z12" s="461" t="s">
        <v>89</v>
      </c>
      <c r="AA12" s="469"/>
      <c r="AB12" s="461" t="s">
        <v>87</v>
      </c>
      <c r="AC12" s="461" t="s">
        <v>88</v>
      </c>
      <c r="AD12" s="461" t="s">
        <v>89</v>
      </c>
      <c r="AE12" s="461" t="s">
        <v>90</v>
      </c>
      <c r="AF12" s="469"/>
      <c r="AG12" s="461" t="s">
        <v>91</v>
      </c>
      <c r="AH12" s="461" t="s">
        <v>92</v>
      </c>
      <c r="AI12" s="461" t="s">
        <v>93</v>
      </c>
      <c r="AJ12" s="469"/>
      <c r="AK12" s="461" t="s">
        <v>94</v>
      </c>
      <c r="AL12" s="461" t="s">
        <v>95</v>
      </c>
      <c r="AM12" s="461" t="s">
        <v>96</v>
      </c>
      <c r="AN12" s="461" t="s">
        <v>97</v>
      </c>
      <c r="AO12" s="461" t="s">
        <v>98</v>
      </c>
      <c r="AP12" s="461" t="s">
        <v>99</v>
      </c>
      <c r="AQ12" s="461" t="s">
        <v>100</v>
      </c>
      <c r="AR12" s="461" t="s">
        <v>101</v>
      </c>
      <c r="AS12" s="469"/>
      <c r="AT12" s="461" t="s">
        <v>91</v>
      </c>
      <c r="AU12" s="461" t="s">
        <v>92</v>
      </c>
      <c r="AV12" s="461" t="s">
        <v>93</v>
      </c>
      <c r="AW12" s="469"/>
      <c r="AX12" s="461" t="s">
        <v>175</v>
      </c>
      <c r="AY12" s="461" t="s">
        <v>176</v>
      </c>
      <c r="AZ12" s="461" t="s">
        <v>177</v>
      </c>
      <c r="BA12" s="461" t="s">
        <v>178</v>
      </c>
      <c r="BB12" s="483"/>
      <c r="BC12" s="479"/>
      <c r="BD12" s="480"/>
      <c r="BE12" s="480"/>
      <c r="BF12" s="480"/>
      <c r="BG12" s="480"/>
      <c r="BH12" s="481"/>
      <c r="BI12" s="466"/>
      <c r="BJ12" s="495" t="s">
        <v>34</v>
      </c>
      <c r="BK12" s="497" t="s">
        <v>179</v>
      </c>
      <c r="BL12" s="497" t="s">
        <v>180</v>
      </c>
      <c r="BM12" s="499" t="s">
        <v>181</v>
      </c>
      <c r="BN12" s="466"/>
      <c r="BO12" s="494"/>
      <c r="BP12" s="494"/>
      <c r="BR12" s="114"/>
      <c r="BS12" s="114"/>
      <c r="BT12" s="114"/>
      <c r="BU12" s="114"/>
      <c r="BV12" s="114"/>
      <c r="BW12" s="114"/>
      <c r="BX12" s="114"/>
      <c r="BY12" s="114"/>
      <c r="BZ12" s="114"/>
    </row>
    <row r="13" spans="1:132" s="113" customFormat="1" ht="33" customHeight="1">
      <c r="A13" s="490"/>
      <c r="B13" s="462"/>
      <c r="C13" s="462"/>
      <c r="D13" s="462"/>
      <c r="E13" s="462"/>
      <c r="F13" s="462"/>
      <c r="G13" s="462"/>
      <c r="H13" s="462"/>
      <c r="I13" s="462"/>
      <c r="J13" s="462"/>
      <c r="K13" s="462"/>
      <c r="L13" s="462"/>
      <c r="M13" s="462"/>
      <c r="N13" s="462"/>
      <c r="O13" s="462"/>
      <c r="P13" s="462"/>
      <c r="Q13" s="462"/>
      <c r="R13" s="462"/>
      <c r="S13" s="462"/>
      <c r="T13" s="462"/>
      <c r="U13" s="462"/>
      <c r="V13" s="462"/>
      <c r="W13" s="462"/>
      <c r="X13" s="462"/>
      <c r="Y13" s="462"/>
      <c r="Z13" s="462"/>
      <c r="AA13" s="462"/>
      <c r="AB13" s="462"/>
      <c r="AC13" s="462"/>
      <c r="AD13" s="462"/>
      <c r="AE13" s="462"/>
      <c r="AF13" s="462"/>
      <c r="AG13" s="462"/>
      <c r="AH13" s="462"/>
      <c r="AI13" s="462"/>
      <c r="AJ13" s="462"/>
      <c r="AK13" s="462"/>
      <c r="AL13" s="462"/>
      <c r="AM13" s="462"/>
      <c r="AN13" s="462"/>
      <c r="AO13" s="462"/>
      <c r="AP13" s="462"/>
      <c r="AQ13" s="462"/>
      <c r="AR13" s="462"/>
      <c r="AS13" s="462"/>
      <c r="AT13" s="462"/>
      <c r="AU13" s="462"/>
      <c r="AV13" s="462"/>
      <c r="AW13" s="462"/>
      <c r="AX13" s="462"/>
      <c r="AY13" s="462"/>
      <c r="AZ13" s="462"/>
      <c r="BA13" s="462"/>
      <c r="BB13" s="483"/>
      <c r="BC13" s="474" t="s">
        <v>110</v>
      </c>
      <c r="BD13" s="475"/>
      <c r="BE13" s="474" t="s">
        <v>111</v>
      </c>
      <c r="BF13" s="475"/>
      <c r="BG13" s="474" t="s">
        <v>112</v>
      </c>
      <c r="BH13" s="475"/>
      <c r="BI13" s="466"/>
      <c r="BJ13" s="496"/>
      <c r="BK13" s="498"/>
      <c r="BL13" s="498"/>
      <c r="BM13" s="499"/>
      <c r="BN13" s="466"/>
      <c r="BO13" s="494"/>
      <c r="BP13" s="494"/>
      <c r="BR13" s="114"/>
      <c r="BS13" s="114"/>
      <c r="BT13" s="114"/>
      <c r="BU13" s="114"/>
      <c r="BV13" s="114"/>
      <c r="BW13" s="114"/>
      <c r="BX13" s="114"/>
      <c r="BY13" s="114"/>
      <c r="BZ13" s="114"/>
    </row>
    <row r="14" spans="1:132" s="117" customFormat="1" ht="14.25" customHeight="1">
      <c r="A14" s="491"/>
      <c r="B14" s="115">
        <v>1</v>
      </c>
      <c r="C14" s="115">
        <v>2</v>
      </c>
      <c r="D14" s="115">
        <v>3</v>
      </c>
      <c r="E14" s="115">
        <v>4</v>
      </c>
      <c r="F14" s="115">
        <v>5</v>
      </c>
      <c r="G14" s="115">
        <v>6</v>
      </c>
      <c r="H14" s="115">
        <v>7</v>
      </c>
      <c r="I14" s="115">
        <v>8</v>
      </c>
      <c r="J14" s="115">
        <v>9</v>
      </c>
      <c r="K14" s="115">
        <v>10</v>
      </c>
      <c r="L14" s="115">
        <v>11</v>
      </c>
      <c r="M14" s="115">
        <v>12</v>
      </c>
      <c r="N14" s="115">
        <v>13</v>
      </c>
      <c r="O14" s="115">
        <v>14</v>
      </c>
      <c r="P14" s="115">
        <v>15</v>
      </c>
      <c r="Q14" s="115">
        <v>16</v>
      </c>
      <c r="R14" s="115">
        <v>17</v>
      </c>
      <c r="S14" s="115">
        <v>18</v>
      </c>
      <c r="T14" s="115">
        <v>19</v>
      </c>
      <c r="U14" s="115">
        <v>20</v>
      </c>
      <c r="V14" s="115">
        <v>21</v>
      </c>
      <c r="W14" s="115">
        <v>22</v>
      </c>
      <c r="X14" s="115">
        <v>23</v>
      </c>
      <c r="Y14" s="115">
        <v>24</v>
      </c>
      <c r="Z14" s="115">
        <v>25</v>
      </c>
      <c r="AA14" s="115">
        <v>26</v>
      </c>
      <c r="AB14" s="115">
        <v>27</v>
      </c>
      <c r="AC14" s="115">
        <v>28</v>
      </c>
      <c r="AD14" s="115">
        <v>29</v>
      </c>
      <c r="AE14" s="115">
        <v>30</v>
      </c>
      <c r="AF14" s="115">
        <v>31</v>
      </c>
      <c r="AG14" s="115">
        <v>32</v>
      </c>
      <c r="AH14" s="115">
        <v>33</v>
      </c>
      <c r="AI14" s="115">
        <v>34</v>
      </c>
      <c r="AJ14" s="115">
        <v>35</v>
      </c>
      <c r="AK14" s="115">
        <v>36</v>
      </c>
      <c r="AL14" s="115">
        <v>37</v>
      </c>
      <c r="AM14" s="115">
        <v>38</v>
      </c>
      <c r="AN14" s="115">
        <v>39</v>
      </c>
      <c r="AO14" s="115">
        <v>40</v>
      </c>
      <c r="AP14" s="115">
        <v>41</v>
      </c>
      <c r="AQ14" s="115">
        <v>42</v>
      </c>
      <c r="AR14" s="115">
        <v>43</v>
      </c>
      <c r="AS14" s="115">
        <v>44</v>
      </c>
      <c r="AT14" s="115">
        <v>45</v>
      </c>
      <c r="AU14" s="115">
        <v>46</v>
      </c>
      <c r="AV14" s="115">
        <v>47</v>
      </c>
      <c r="AW14" s="115">
        <v>48</v>
      </c>
      <c r="AX14" s="115">
        <v>49</v>
      </c>
      <c r="AY14" s="115">
        <v>50</v>
      </c>
      <c r="AZ14" s="115">
        <v>51</v>
      </c>
      <c r="BA14" s="116">
        <v>52</v>
      </c>
      <c r="BB14" s="483"/>
      <c r="BC14" s="115" t="s">
        <v>113</v>
      </c>
      <c r="BD14" s="115" t="s">
        <v>182</v>
      </c>
      <c r="BE14" s="115" t="s">
        <v>113</v>
      </c>
      <c r="BF14" s="115" t="s">
        <v>114</v>
      </c>
      <c r="BG14" s="115" t="s">
        <v>113</v>
      </c>
      <c r="BH14" s="115" t="s">
        <v>114</v>
      </c>
      <c r="BI14" s="467"/>
      <c r="BJ14" s="496"/>
      <c r="BK14" s="498"/>
      <c r="BL14" s="498"/>
      <c r="BM14" s="499"/>
      <c r="BN14" s="467"/>
      <c r="BO14" s="494"/>
      <c r="BP14" s="494"/>
    </row>
    <row r="15" spans="1:132">
      <c r="A15" s="436" t="s">
        <v>116</v>
      </c>
      <c r="B15" s="453"/>
      <c r="C15" s="463"/>
      <c r="D15" s="453"/>
      <c r="E15" s="453"/>
      <c r="F15" s="453"/>
      <c r="G15" s="453"/>
      <c r="H15" s="453"/>
      <c r="I15" s="447"/>
      <c r="J15" s="447"/>
      <c r="K15" s="453"/>
      <c r="L15" s="447"/>
      <c r="M15" s="453"/>
      <c r="N15" s="453"/>
      <c r="O15" s="453"/>
      <c r="P15" s="453"/>
      <c r="Q15" s="447"/>
      <c r="R15" s="453"/>
      <c r="S15" s="453" t="s">
        <v>119</v>
      </c>
      <c r="T15" s="453" t="s">
        <v>119</v>
      </c>
      <c r="U15" s="453"/>
      <c r="V15" s="453"/>
      <c r="W15" s="453"/>
      <c r="X15" s="447"/>
      <c r="Y15" s="447"/>
      <c r="Z15" s="447"/>
      <c r="AA15" s="453"/>
      <c r="AB15" s="453"/>
      <c r="AC15" s="453"/>
      <c r="AD15" s="447"/>
      <c r="AE15" s="447"/>
      <c r="AF15" s="447"/>
      <c r="AG15" s="447"/>
      <c r="AH15" s="447"/>
      <c r="AI15" s="453"/>
      <c r="AJ15" s="447"/>
      <c r="AK15" s="453"/>
      <c r="AL15" s="453"/>
      <c r="AM15" s="453"/>
      <c r="AN15" s="453"/>
      <c r="AO15" s="447"/>
      <c r="AP15" s="447"/>
      <c r="AQ15" s="447" t="s">
        <v>118</v>
      </c>
      <c r="AR15" s="447" t="s">
        <v>118</v>
      </c>
      <c r="AS15" s="447" t="s">
        <v>119</v>
      </c>
      <c r="AT15" s="447" t="s">
        <v>119</v>
      </c>
      <c r="AU15" s="447" t="s">
        <v>119</v>
      </c>
      <c r="AV15" s="447" t="s">
        <v>119</v>
      </c>
      <c r="AW15" s="447" t="s">
        <v>119</v>
      </c>
      <c r="AX15" s="447" t="s">
        <v>119</v>
      </c>
      <c r="AY15" s="447" t="s">
        <v>119</v>
      </c>
      <c r="AZ15" s="447" t="s">
        <v>119</v>
      </c>
      <c r="BA15" s="447" t="s">
        <v>119</v>
      </c>
      <c r="BB15" s="436" t="s">
        <v>116</v>
      </c>
      <c r="BC15" s="445">
        <v>39</v>
      </c>
      <c r="BD15" s="436">
        <v>1404</v>
      </c>
      <c r="BE15" s="445">
        <v>17</v>
      </c>
      <c r="BF15" s="444">
        <v>612</v>
      </c>
      <c r="BG15" s="445">
        <v>22</v>
      </c>
      <c r="BH15" s="444">
        <v>792</v>
      </c>
      <c r="BI15" s="436">
        <v>2</v>
      </c>
      <c r="BJ15" s="445">
        <v>0</v>
      </c>
      <c r="BK15" s="436">
        <v>0</v>
      </c>
      <c r="BL15" s="436">
        <v>0</v>
      </c>
      <c r="BM15" s="436">
        <v>0</v>
      </c>
      <c r="BN15" s="436">
        <v>0</v>
      </c>
      <c r="BO15" s="438">
        <v>11</v>
      </c>
      <c r="BP15" s="438">
        <v>52</v>
      </c>
      <c r="BQ15" s="118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8"/>
    </row>
    <row r="16" spans="1:132" ht="6" customHeight="1">
      <c r="A16" s="437"/>
      <c r="B16" s="458"/>
      <c r="C16" s="464"/>
      <c r="D16" s="458"/>
      <c r="E16" s="458"/>
      <c r="F16" s="458"/>
      <c r="G16" s="458"/>
      <c r="H16" s="458"/>
      <c r="I16" s="452"/>
      <c r="J16" s="452"/>
      <c r="K16" s="458"/>
      <c r="L16" s="452"/>
      <c r="M16" s="458"/>
      <c r="N16" s="458"/>
      <c r="O16" s="458"/>
      <c r="P16" s="458"/>
      <c r="Q16" s="452"/>
      <c r="R16" s="458"/>
      <c r="S16" s="458"/>
      <c r="T16" s="458"/>
      <c r="U16" s="458"/>
      <c r="V16" s="458"/>
      <c r="W16" s="458"/>
      <c r="X16" s="452"/>
      <c r="Y16" s="452"/>
      <c r="Z16" s="452"/>
      <c r="AA16" s="458"/>
      <c r="AB16" s="458"/>
      <c r="AC16" s="458"/>
      <c r="AD16" s="452"/>
      <c r="AE16" s="452"/>
      <c r="AF16" s="452"/>
      <c r="AG16" s="452"/>
      <c r="AH16" s="452"/>
      <c r="AI16" s="458"/>
      <c r="AJ16" s="452"/>
      <c r="AK16" s="458"/>
      <c r="AL16" s="458"/>
      <c r="AM16" s="458"/>
      <c r="AN16" s="458"/>
      <c r="AO16" s="452"/>
      <c r="AP16" s="452"/>
      <c r="AQ16" s="452"/>
      <c r="AR16" s="452"/>
      <c r="AS16" s="452"/>
      <c r="AT16" s="452"/>
      <c r="AU16" s="452"/>
      <c r="AV16" s="452"/>
      <c r="AW16" s="452"/>
      <c r="AX16" s="452"/>
      <c r="AY16" s="452"/>
      <c r="AZ16" s="452"/>
      <c r="BA16" s="452"/>
      <c r="BB16" s="437"/>
      <c r="BC16" s="446"/>
      <c r="BD16" s="437"/>
      <c r="BE16" s="446"/>
      <c r="BF16" s="437"/>
      <c r="BG16" s="446"/>
      <c r="BH16" s="437"/>
      <c r="BI16" s="437"/>
      <c r="BJ16" s="446"/>
      <c r="BK16" s="437"/>
      <c r="BL16" s="437"/>
      <c r="BM16" s="437"/>
      <c r="BN16" s="437"/>
      <c r="BO16" s="438"/>
      <c r="BP16" s="438"/>
      <c r="BQ16" s="118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8"/>
    </row>
    <row r="17" spans="1:132">
      <c r="A17" s="436" t="s">
        <v>120</v>
      </c>
      <c r="B17" s="447"/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 t="s">
        <v>118</v>
      </c>
      <c r="S17" s="453" t="s">
        <v>119</v>
      </c>
      <c r="T17" s="453" t="s">
        <v>119</v>
      </c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59"/>
      <c r="AI17" s="447"/>
      <c r="AJ17" s="447"/>
      <c r="AK17" s="447"/>
      <c r="AL17" s="447"/>
      <c r="AM17" s="447"/>
      <c r="AN17" s="447"/>
      <c r="AO17" s="447"/>
      <c r="AP17" s="447" t="s">
        <v>124</v>
      </c>
      <c r="AQ17" s="447" t="s">
        <v>124</v>
      </c>
      <c r="AR17" s="447" t="s">
        <v>118</v>
      </c>
      <c r="AS17" s="447" t="s">
        <v>119</v>
      </c>
      <c r="AT17" s="447" t="s">
        <v>119</v>
      </c>
      <c r="AU17" s="447" t="s">
        <v>119</v>
      </c>
      <c r="AV17" s="447" t="s">
        <v>119</v>
      </c>
      <c r="AW17" s="447" t="s">
        <v>119</v>
      </c>
      <c r="AX17" s="447" t="s">
        <v>119</v>
      </c>
      <c r="AY17" s="447" t="s">
        <v>119</v>
      </c>
      <c r="AZ17" s="447" t="s">
        <v>119</v>
      </c>
      <c r="BA17" s="447" t="s">
        <v>119</v>
      </c>
      <c r="BB17" s="436" t="s">
        <v>120</v>
      </c>
      <c r="BC17" s="455" t="s">
        <v>360</v>
      </c>
      <c r="BD17" s="436">
        <v>1332</v>
      </c>
      <c r="BE17" s="454" t="s">
        <v>183</v>
      </c>
      <c r="BF17" s="444">
        <v>576</v>
      </c>
      <c r="BG17" s="454" t="s">
        <v>359</v>
      </c>
      <c r="BH17" s="444">
        <v>756</v>
      </c>
      <c r="BI17" s="436">
        <v>2</v>
      </c>
      <c r="BJ17" s="436">
        <v>2</v>
      </c>
      <c r="BK17" s="436">
        <v>0</v>
      </c>
      <c r="BL17" s="436">
        <v>0</v>
      </c>
      <c r="BM17" s="436">
        <v>0</v>
      </c>
      <c r="BN17" s="436">
        <v>0</v>
      </c>
      <c r="BO17" s="438">
        <v>11</v>
      </c>
      <c r="BP17" s="438">
        <v>52</v>
      </c>
      <c r="BQ17" s="118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8"/>
    </row>
    <row r="18" spans="1:132" ht="6" customHeight="1">
      <c r="A18" s="437"/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8"/>
      <c r="T18" s="458"/>
      <c r="U18" s="452"/>
      <c r="V18" s="452"/>
      <c r="W18" s="452"/>
      <c r="X18" s="452"/>
      <c r="Y18" s="452"/>
      <c r="Z18" s="452"/>
      <c r="AA18" s="452"/>
      <c r="AB18" s="452"/>
      <c r="AC18" s="452"/>
      <c r="AD18" s="452"/>
      <c r="AE18" s="452"/>
      <c r="AF18" s="452"/>
      <c r="AG18" s="452"/>
      <c r="AH18" s="460"/>
      <c r="AI18" s="452"/>
      <c r="AJ18" s="452"/>
      <c r="AK18" s="452"/>
      <c r="AL18" s="452"/>
      <c r="AM18" s="452"/>
      <c r="AN18" s="452"/>
      <c r="AO18" s="452"/>
      <c r="AP18" s="452"/>
      <c r="AQ18" s="452"/>
      <c r="AR18" s="452"/>
      <c r="AS18" s="452"/>
      <c r="AT18" s="452"/>
      <c r="AU18" s="452"/>
      <c r="AV18" s="452"/>
      <c r="AW18" s="452"/>
      <c r="AX18" s="452"/>
      <c r="AY18" s="452"/>
      <c r="AZ18" s="452"/>
      <c r="BA18" s="452"/>
      <c r="BB18" s="437"/>
      <c r="BC18" s="446"/>
      <c r="BD18" s="437"/>
      <c r="BE18" s="446"/>
      <c r="BF18" s="437"/>
      <c r="BG18" s="446"/>
      <c r="BH18" s="437"/>
      <c r="BI18" s="437"/>
      <c r="BJ18" s="437"/>
      <c r="BK18" s="437"/>
      <c r="BL18" s="437"/>
      <c r="BM18" s="437"/>
      <c r="BN18" s="437"/>
      <c r="BO18" s="438"/>
      <c r="BP18" s="438"/>
      <c r="BQ18" s="118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8"/>
    </row>
    <row r="19" spans="1:132" ht="13.15" customHeight="1">
      <c r="A19" s="436" t="s">
        <v>123</v>
      </c>
      <c r="B19" s="447"/>
      <c r="C19" s="447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 t="s">
        <v>124</v>
      </c>
      <c r="O19" s="447" t="s">
        <v>124</v>
      </c>
      <c r="P19" s="447" t="s">
        <v>124</v>
      </c>
      <c r="Q19" s="447" t="s">
        <v>124</v>
      </c>
      <c r="R19" s="447" t="s">
        <v>118</v>
      </c>
      <c r="S19" s="453" t="s">
        <v>119</v>
      </c>
      <c r="T19" s="453" t="s">
        <v>119</v>
      </c>
      <c r="U19" s="447"/>
      <c r="V19" s="447"/>
      <c r="W19" s="447"/>
      <c r="X19" s="447"/>
      <c r="Y19" s="447"/>
      <c r="Z19" s="459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  <c r="AL19" s="447"/>
      <c r="AM19" s="447" t="s">
        <v>124</v>
      </c>
      <c r="AN19" s="447" t="s">
        <v>124</v>
      </c>
      <c r="AO19" s="447" t="s">
        <v>124</v>
      </c>
      <c r="AP19" s="447" t="s">
        <v>124</v>
      </c>
      <c r="AQ19" s="447" t="s">
        <v>124</v>
      </c>
      <c r="AR19" s="447" t="s">
        <v>124</v>
      </c>
      <c r="AS19" s="447" t="s">
        <v>118</v>
      </c>
      <c r="AT19" s="453" t="s">
        <v>119</v>
      </c>
      <c r="AU19" s="447" t="s">
        <v>119</v>
      </c>
      <c r="AV19" s="447" t="s">
        <v>119</v>
      </c>
      <c r="AW19" s="447" t="s">
        <v>119</v>
      </c>
      <c r="AX19" s="447" t="s">
        <v>119</v>
      </c>
      <c r="AY19" s="447" t="s">
        <v>119</v>
      </c>
      <c r="AZ19" s="447" t="s">
        <v>119</v>
      </c>
      <c r="BA19" s="447" t="s">
        <v>119</v>
      </c>
      <c r="BB19" s="436" t="s">
        <v>123</v>
      </c>
      <c r="BC19" s="455" t="s">
        <v>206</v>
      </c>
      <c r="BD19" s="436">
        <v>1080</v>
      </c>
      <c r="BE19" s="454" t="s">
        <v>361</v>
      </c>
      <c r="BF19" s="444">
        <v>432</v>
      </c>
      <c r="BG19" s="445">
        <v>18</v>
      </c>
      <c r="BH19" s="444">
        <v>648</v>
      </c>
      <c r="BI19" s="436">
        <v>2</v>
      </c>
      <c r="BJ19" s="436">
        <v>10</v>
      </c>
      <c r="BK19" s="436">
        <v>0</v>
      </c>
      <c r="BL19" s="436">
        <v>0</v>
      </c>
      <c r="BM19" s="436">
        <v>0</v>
      </c>
      <c r="BN19" s="436">
        <v>0</v>
      </c>
      <c r="BO19" s="438">
        <v>10</v>
      </c>
      <c r="BP19" s="438">
        <v>52</v>
      </c>
      <c r="BQ19" s="118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8"/>
    </row>
    <row r="20" spans="1:132" ht="6" customHeight="1">
      <c r="A20" s="437"/>
      <c r="B20" s="452"/>
      <c r="C20" s="452"/>
      <c r="D20" s="452"/>
      <c r="E20" s="452"/>
      <c r="F20" s="452"/>
      <c r="G20" s="452"/>
      <c r="H20" s="452"/>
      <c r="I20" s="452"/>
      <c r="J20" s="452"/>
      <c r="K20" s="452"/>
      <c r="L20" s="452"/>
      <c r="M20" s="452"/>
      <c r="N20" s="452"/>
      <c r="O20" s="452"/>
      <c r="P20" s="452"/>
      <c r="Q20" s="452"/>
      <c r="R20" s="452"/>
      <c r="S20" s="458"/>
      <c r="T20" s="458"/>
      <c r="U20" s="452"/>
      <c r="V20" s="452"/>
      <c r="W20" s="452"/>
      <c r="X20" s="452"/>
      <c r="Y20" s="452"/>
      <c r="Z20" s="460"/>
      <c r="AA20" s="452"/>
      <c r="AB20" s="452"/>
      <c r="AC20" s="452"/>
      <c r="AD20" s="452"/>
      <c r="AE20" s="452"/>
      <c r="AF20" s="452"/>
      <c r="AG20" s="452"/>
      <c r="AH20" s="452"/>
      <c r="AI20" s="452"/>
      <c r="AJ20" s="452"/>
      <c r="AK20" s="452"/>
      <c r="AL20" s="452"/>
      <c r="AM20" s="452"/>
      <c r="AN20" s="452"/>
      <c r="AO20" s="452"/>
      <c r="AP20" s="452"/>
      <c r="AQ20" s="452"/>
      <c r="AR20" s="452"/>
      <c r="AS20" s="452"/>
      <c r="AT20" s="458"/>
      <c r="AU20" s="452"/>
      <c r="AV20" s="452"/>
      <c r="AW20" s="452"/>
      <c r="AX20" s="452"/>
      <c r="AY20" s="452"/>
      <c r="AZ20" s="452"/>
      <c r="BA20" s="452"/>
      <c r="BB20" s="437"/>
      <c r="BC20" s="446"/>
      <c r="BD20" s="437"/>
      <c r="BE20" s="446"/>
      <c r="BF20" s="437"/>
      <c r="BG20" s="446"/>
      <c r="BH20" s="437"/>
      <c r="BI20" s="437"/>
      <c r="BJ20" s="437"/>
      <c r="BK20" s="437"/>
      <c r="BL20" s="437"/>
      <c r="BM20" s="437"/>
      <c r="BN20" s="437"/>
      <c r="BO20" s="438"/>
      <c r="BP20" s="438"/>
      <c r="BQ20" s="118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8"/>
    </row>
    <row r="21" spans="1:132" ht="13.15" customHeight="1">
      <c r="A21" s="436" t="s">
        <v>184</v>
      </c>
      <c r="B21" s="447"/>
      <c r="C21" s="447"/>
      <c r="D21" s="453"/>
      <c r="E21" s="447"/>
      <c r="F21" s="447"/>
      <c r="G21" s="447"/>
      <c r="H21" s="459"/>
      <c r="I21" s="447"/>
      <c r="J21" s="453"/>
      <c r="K21" s="453"/>
      <c r="L21" s="453" t="s">
        <v>121</v>
      </c>
      <c r="M21" s="453" t="s">
        <v>121</v>
      </c>
      <c r="N21" s="453" t="s">
        <v>121</v>
      </c>
      <c r="O21" s="453" t="s">
        <v>121</v>
      </c>
      <c r="P21" s="453" t="s">
        <v>121</v>
      </c>
      <c r="Q21" s="453" t="s">
        <v>121</v>
      </c>
      <c r="R21" s="447" t="s">
        <v>118</v>
      </c>
      <c r="S21" s="447" t="s">
        <v>119</v>
      </c>
      <c r="T21" s="447" t="s">
        <v>119</v>
      </c>
      <c r="U21" s="456"/>
      <c r="V21" s="456"/>
      <c r="W21" s="456"/>
      <c r="X21" s="456"/>
      <c r="Y21" s="456"/>
      <c r="Z21" s="456"/>
      <c r="AA21" s="456"/>
      <c r="AB21" s="453" t="s">
        <v>121</v>
      </c>
      <c r="AC21" s="453" t="s">
        <v>121</v>
      </c>
      <c r="AD21" s="453" t="s">
        <v>121</v>
      </c>
      <c r="AE21" s="453" t="s">
        <v>121</v>
      </c>
      <c r="AF21" s="453" t="s">
        <v>121</v>
      </c>
      <c r="AG21" s="453" t="s">
        <v>121</v>
      </c>
      <c r="AH21" s="447" t="s">
        <v>118</v>
      </c>
      <c r="AI21" s="456" t="s">
        <v>122</v>
      </c>
      <c r="AJ21" s="456" t="s">
        <v>122</v>
      </c>
      <c r="AK21" s="457" t="s">
        <v>122</v>
      </c>
      <c r="AL21" s="457" t="s">
        <v>122</v>
      </c>
      <c r="AM21" s="456" t="s">
        <v>185</v>
      </c>
      <c r="AN21" s="456" t="s">
        <v>185</v>
      </c>
      <c r="AO21" s="456" t="s">
        <v>185</v>
      </c>
      <c r="AP21" s="456" t="s">
        <v>185</v>
      </c>
      <c r="AQ21" s="456" t="s">
        <v>185</v>
      </c>
      <c r="AR21" s="456" t="s">
        <v>123</v>
      </c>
      <c r="AS21" s="456" t="s">
        <v>115</v>
      </c>
      <c r="AT21" s="456" t="s">
        <v>115</v>
      </c>
      <c r="AU21" s="456" t="s">
        <v>115</v>
      </c>
      <c r="AV21" s="456" t="s">
        <v>115</v>
      </c>
      <c r="AW21" s="456" t="s">
        <v>115</v>
      </c>
      <c r="AX21" s="456" t="s">
        <v>115</v>
      </c>
      <c r="AY21" s="456" t="s">
        <v>115</v>
      </c>
      <c r="AZ21" s="456" t="s">
        <v>115</v>
      </c>
      <c r="BA21" s="456" t="s">
        <v>115</v>
      </c>
      <c r="BB21" s="436" t="s">
        <v>184</v>
      </c>
      <c r="BC21" s="455" t="s">
        <v>363</v>
      </c>
      <c r="BD21" s="436">
        <v>612</v>
      </c>
      <c r="BE21" s="454" t="s">
        <v>207</v>
      </c>
      <c r="BF21" s="444">
        <v>360</v>
      </c>
      <c r="BG21" s="455" t="s">
        <v>362</v>
      </c>
      <c r="BH21" s="444">
        <v>252</v>
      </c>
      <c r="BI21" s="436">
        <v>2</v>
      </c>
      <c r="BJ21" s="436">
        <v>0</v>
      </c>
      <c r="BK21" s="436">
        <v>12</v>
      </c>
      <c r="BL21" s="436">
        <v>4</v>
      </c>
      <c r="BM21" s="436">
        <v>5</v>
      </c>
      <c r="BN21" s="436">
        <v>1</v>
      </c>
      <c r="BO21" s="438">
        <v>2</v>
      </c>
      <c r="BP21" s="438">
        <v>43</v>
      </c>
      <c r="BQ21" s="118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8"/>
    </row>
    <row r="22" spans="1:132" ht="9" customHeight="1">
      <c r="A22" s="437"/>
      <c r="B22" s="452"/>
      <c r="C22" s="452"/>
      <c r="D22" s="458"/>
      <c r="E22" s="452"/>
      <c r="F22" s="452"/>
      <c r="G22" s="452"/>
      <c r="H22" s="460"/>
      <c r="I22" s="452"/>
      <c r="J22" s="458"/>
      <c r="K22" s="458"/>
      <c r="L22" s="458"/>
      <c r="M22" s="458"/>
      <c r="N22" s="458"/>
      <c r="O22" s="458"/>
      <c r="P22" s="458"/>
      <c r="Q22" s="458"/>
      <c r="R22" s="452"/>
      <c r="S22" s="452"/>
      <c r="T22" s="452"/>
      <c r="U22" s="456"/>
      <c r="V22" s="456"/>
      <c r="W22" s="456"/>
      <c r="X22" s="456"/>
      <c r="Y22" s="456"/>
      <c r="Z22" s="456"/>
      <c r="AA22" s="456"/>
      <c r="AB22" s="458"/>
      <c r="AC22" s="458"/>
      <c r="AD22" s="458"/>
      <c r="AE22" s="458"/>
      <c r="AF22" s="458"/>
      <c r="AG22" s="458"/>
      <c r="AH22" s="452"/>
      <c r="AI22" s="456"/>
      <c r="AJ22" s="456"/>
      <c r="AK22" s="457"/>
      <c r="AL22" s="457"/>
      <c r="AM22" s="456"/>
      <c r="AN22" s="456"/>
      <c r="AO22" s="456"/>
      <c r="AP22" s="456"/>
      <c r="AQ22" s="456"/>
      <c r="AR22" s="456"/>
      <c r="AS22" s="456"/>
      <c r="AT22" s="456"/>
      <c r="AU22" s="456"/>
      <c r="AV22" s="456"/>
      <c r="AW22" s="456"/>
      <c r="AX22" s="456"/>
      <c r="AY22" s="456"/>
      <c r="AZ22" s="456"/>
      <c r="BA22" s="456"/>
      <c r="BB22" s="437"/>
      <c r="BC22" s="446"/>
      <c r="BD22" s="437"/>
      <c r="BE22" s="446"/>
      <c r="BF22" s="437"/>
      <c r="BG22" s="446"/>
      <c r="BH22" s="437"/>
      <c r="BI22" s="437"/>
      <c r="BJ22" s="437"/>
      <c r="BK22" s="437"/>
      <c r="BL22" s="437"/>
      <c r="BM22" s="437"/>
      <c r="BN22" s="437"/>
      <c r="BO22" s="438"/>
      <c r="BP22" s="438"/>
      <c r="BQ22" s="118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8"/>
    </row>
    <row r="23" spans="1:132" ht="13.15" hidden="1" customHeight="1">
      <c r="A23" s="436" t="s">
        <v>186</v>
      </c>
      <c r="B23" s="447" t="s">
        <v>115</v>
      </c>
      <c r="C23" s="447" t="s">
        <v>115</v>
      </c>
      <c r="D23" s="447" t="s">
        <v>115</v>
      </c>
      <c r="E23" s="447" t="s">
        <v>115</v>
      </c>
      <c r="F23" s="447" t="s">
        <v>115</v>
      </c>
      <c r="G23" s="447" t="s">
        <v>115</v>
      </c>
      <c r="H23" s="447" t="s">
        <v>115</v>
      </c>
      <c r="I23" s="447" t="s">
        <v>115</v>
      </c>
      <c r="J23" s="447" t="s">
        <v>115</v>
      </c>
      <c r="K23" s="447" t="s">
        <v>115</v>
      </c>
      <c r="L23" s="453" t="s">
        <v>115</v>
      </c>
      <c r="M23" s="447" t="s">
        <v>115</v>
      </c>
      <c r="N23" s="447" t="s">
        <v>115</v>
      </c>
      <c r="O23" s="447" t="s">
        <v>115</v>
      </c>
      <c r="P23" s="447" t="s">
        <v>115</v>
      </c>
      <c r="Q23" s="447" t="s">
        <v>115</v>
      </c>
      <c r="R23" s="447" t="s">
        <v>115</v>
      </c>
      <c r="S23" s="447" t="s">
        <v>115</v>
      </c>
      <c r="T23" s="447" t="s">
        <v>115</v>
      </c>
      <c r="U23" s="447" t="s">
        <v>115</v>
      </c>
      <c r="V23" s="447" t="s">
        <v>115</v>
      </c>
      <c r="W23" s="449" t="s">
        <v>115</v>
      </c>
      <c r="X23" s="447" t="s">
        <v>115</v>
      </c>
      <c r="Y23" s="451" t="s">
        <v>115</v>
      </c>
      <c r="Z23" s="447" t="s">
        <v>115</v>
      </c>
      <c r="AA23" s="447" t="s">
        <v>115</v>
      </c>
      <c r="AB23" s="447" t="s">
        <v>115</v>
      </c>
      <c r="AC23" s="447" t="s">
        <v>115</v>
      </c>
      <c r="AD23" s="447" t="s">
        <v>115</v>
      </c>
      <c r="AE23" s="447" t="s">
        <v>115</v>
      </c>
      <c r="AF23" s="449" t="s">
        <v>115</v>
      </c>
      <c r="AG23" s="447" t="s">
        <v>115</v>
      </c>
      <c r="AH23" s="447" t="s">
        <v>115</v>
      </c>
      <c r="AI23" s="451" t="s">
        <v>115</v>
      </c>
      <c r="AJ23" s="447" t="s">
        <v>115</v>
      </c>
      <c r="AK23" s="449" t="s">
        <v>115</v>
      </c>
      <c r="AL23" s="447" t="s">
        <v>115</v>
      </c>
      <c r="AM23" s="451" t="s">
        <v>115</v>
      </c>
      <c r="AN23" s="447" t="s">
        <v>115</v>
      </c>
      <c r="AO23" s="447" t="s">
        <v>115</v>
      </c>
      <c r="AP23" s="449" t="s">
        <v>115</v>
      </c>
      <c r="AQ23" s="447" t="s">
        <v>115</v>
      </c>
      <c r="AR23" s="451" t="s">
        <v>115</v>
      </c>
      <c r="AS23" s="447" t="s">
        <v>115</v>
      </c>
      <c r="AT23" s="447" t="s">
        <v>115</v>
      </c>
      <c r="AU23" s="447" t="s">
        <v>115</v>
      </c>
      <c r="AV23" s="447" t="s">
        <v>115</v>
      </c>
      <c r="AW23" s="447" t="s">
        <v>115</v>
      </c>
      <c r="AX23" s="447" t="s">
        <v>115</v>
      </c>
      <c r="AY23" s="447" t="s">
        <v>115</v>
      </c>
      <c r="AZ23" s="447" t="s">
        <v>115</v>
      </c>
      <c r="BA23" s="447" t="s">
        <v>115</v>
      </c>
      <c r="BB23" s="436" t="s">
        <v>186</v>
      </c>
      <c r="BC23" s="445">
        <v>0</v>
      </c>
      <c r="BD23" s="436"/>
      <c r="BE23" s="445">
        <v>0</v>
      </c>
      <c r="BF23" s="444"/>
      <c r="BG23" s="445">
        <v>0</v>
      </c>
      <c r="BH23" s="444"/>
      <c r="BI23" s="436">
        <v>0</v>
      </c>
      <c r="BJ23" s="436">
        <v>0</v>
      </c>
      <c r="BK23" s="436">
        <v>0</v>
      </c>
      <c r="BL23" s="436">
        <v>0</v>
      </c>
      <c r="BM23" s="436">
        <v>0</v>
      </c>
      <c r="BN23" s="436">
        <v>0</v>
      </c>
      <c r="BO23" s="438">
        <v>0</v>
      </c>
      <c r="BP23" s="438">
        <v>0</v>
      </c>
      <c r="BQ23" s="118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8"/>
    </row>
    <row r="24" spans="1:132" ht="13.15" hidden="1" customHeight="1">
      <c r="A24" s="437"/>
      <c r="B24" s="448"/>
      <c r="C24" s="448"/>
      <c r="D24" s="448"/>
      <c r="E24" s="448"/>
      <c r="F24" s="448"/>
      <c r="G24" s="448"/>
      <c r="H24" s="448"/>
      <c r="I24" s="448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8"/>
      <c r="X24" s="452"/>
      <c r="Y24" s="448"/>
      <c r="Z24" s="448"/>
      <c r="AA24" s="448"/>
      <c r="AB24" s="448"/>
      <c r="AC24" s="448"/>
      <c r="AD24" s="448"/>
      <c r="AE24" s="448"/>
      <c r="AF24" s="448"/>
      <c r="AG24" s="452"/>
      <c r="AH24" s="452"/>
      <c r="AI24" s="448"/>
      <c r="AJ24" s="448"/>
      <c r="AK24" s="448"/>
      <c r="AL24" s="452"/>
      <c r="AM24" s="448"/>
      <c r="AN24" s="448"/>
      <c r="AO24" s="448"/>
      <c r="AP24" s="448"/>
      <c r="AQ24" s="450"/>
      <c r="AR24" s="448"/>
      <c r="AS24" s="452"/>
      <c r="AT24" s="448"/>
      <c r="AU24" s="448"/>
      <c r="AV24" s="448"/>
      <c r="AW24" s="448"/>
      <c r="AX24" s="448"/>
      <c r="AY24" s="448"/>
      <c r="AZ24" s="448"/>
      <c r="BA24" s="448"/>
      <c r="BB24" s="437"/>
      <c r="BC24" s="446"/>
      <c r="BD24" s="437"/>
      <c r="BE24" s="446"/>
      <c r="BF24" s="437"/>
      <c r="BG24" s="446"/>
      <c r="BH24" s="437"/>
      <c r="BI24" s="437"/>
      <c r="BJ24" s="437"/>
      <c r="BK24" s="437"/>
      <c r="BL24" s="437"/>
      <c r="BM24" s="437"/>
      <c r="BN24" s="437"/>
      <c r="BO24" s="438"/>
      <c r="BP24" s="438"/>
      <c r="BQ24" s="118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8"/>
    </row>
    <row r="25" spans="1:132" ht="21.75" customHeight="1">
      <c r="BA25" s="120"/>
      <c r="BB25" s="121" t="s">
        <v>44</v>
      </c>
      <c r="BC25" s="294">
        <f>BC15+BC17+BC19+BC21</f>
        <v>123</v>
      </c>
      <c r="BD25" s="294">
        <f t="shared" ref="BD25:BP25" si="0">BD15+BD17+BD19+BD21</f>
        <v>4428</v>
      </c>
      <c r="BE25" s="294">
        <f t="shared" si="0"/>
        <v>55</v>
      </c>
      <c r="BF25" s="294">
        <f t="shared" si="0"/>
        <v>1980</v>
      </c>
      <c r="BG25" s="294">
        <f t="shared" si="0"/>
        <v>68</v>
      </c>
      <c r="BH25" s="294">
        <f t="shared" si="0"/>
        <v>2448</v>
      </c>
      <c r="BI25" s="294">
        <f t="shared" si="0"/>
        <v>8</v>
      </c>
      <c r="BJ25" s="294">
        <f t="shared" si="0"/>
        <v>12</v>
      </c>
      <c r="BK25" s="294">
        <f t="shared" si="0"/>
        <v>12</v>
      </c>
      <c r="BL25" s="294">
        <f t="shared" si="0"/>
        <v>4</v>
      </c>
      <c r="BM25" s="294">
        <f t="shared" si="0"/>
        <v>5</v>
      </c>
      <c r="BN25" s="294">
        <f t="shared" si="0"/>
        <v>1</v>
      </c>
      <c r="BO25" s="294">
        <f t="shared" si="0"/>
        <v>34</v>
      </c>
      <c r="BP25" s="294">
        <f t="shared" si="0"/>
        <v>199</v>
      </c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</row>
    <row r="26" spans="1:132" s="123" customFormat="1" ht="13.5" customHeight="1" thickBot="1">
      <c r="A26" s="122" t="s">
        <v>187</v>
      </c>
      <c r="AV26" s="124"/>
      <c r="AW26" s="124"/>
      <c r="AX26" s="124"/>
      <c r="AY26" s="124"/>
      <c r="AZ26" s="124"/>
      <c r="BA26" s="124"/>
      <c r="BB26" s="124"/>
      <c r="BC26" s="124"/>
      <c r="BD26" s="124"/>
      <c r="BM26" s="125"/>
      <c r="BN26" s="125"/>
      <c r="BO26" s="125"/>
      <c r="DX26" s="126"/>
      <c r="DY26" s="126"/>
      <c r="DZ26" s="126"/>
      <c r="EA26" s="126"/>
      <c r="EB26" s="126"/>
    </row>
    <row r="27" spans="1:132" s="123" customFormat="1" ht="13.5" customHeight="1" thickBot="1">
      <c r="A27" s="127"/>
      <c r="B27" s="128" t="s">
        <v>83</v>
      </c>
      <c r="M27" s="129" t="s">
        <v>118</v>
      </c>
      <c r="N27" s="128" t="s">
        <v>45</v>
      </c>
      <c r="Z27" s="129" t="s">
        <v>124</v>
      </c>
      <c r="AB27" s="439" t="s">
        <v>358</v>
      </c>
      <c r="AC27" s="439"/>
      <c r="AD27" s="439"/>
      <c r="AE27" s="439"/>
      <c r="AF27" s="439"/>
      <c r="AG27" s="439"/>
      <c r="AH27" s="439"/>
      <c r="AI27" s="439"/>
      <c r="AJ27" s="439"/>
      <c r="AK27" s="439"/>
      <c r="AL27" s="439"/>
      <c r="AM27" s="439"/>
      <c r="AN27" s="440"/>
      <c r="AO27" s="440"/>
      <c r="AP27" s="440"/>
      <c r="AQ27" s="440"/>
      <c r="AR27" s="129" t="s">
        <v>121</v>
      </c>
      <c r="AT27" s="441" t="s">
        <v>179</v>
      </c>
      <c r="AU27" s="441"/>
      <c r="AV27" s="441"/>
      <c r="AW27" s="441"/>
      <c r="AX27" s="441"/>
      <c r="AY27" s="441"/>
      <c r="AZ27" s="441"/>
      <c r="BA27" s="441"/>
      <c r="BB27" s="441"/>
      <c r="BC27" s="441"/>
      <c r="BD27" s="430"/>
      <c r="BE27" s="430"/>
      <c r="BF27" s="129" t="s">
        <v>122</v>
      </c>
      <c r="BH27" s="442" t="s">
        <v>180</v>
      </c>
      <c r="BI27" s="442"/>
      <c r="BJ27" s="442"/>
      <c r="BK27" s="442"/>
      <c r="BL27" s="443"/>
      <c r="BM27" s="130" t="s">
        <v>119</v>
      </c>
      <c r="BN27" s="128" t="s">
        <v>86</v>
      </c>
      <c r="DX27" s="126"/>
      <c r="DY27" s="126"/>
      <c r="DZ27" s="126"/>
      <c r="EA27" s="126"/>
      <c r="EB27" s="126"/>
    </row>
    <row r="28" spans="1:132" s="123" customFormat="1" ht="25.5" customHeight="1" thickBot="1">
      <c r="AB28" s="439"/>
      <c r="AC28" s="439"/>
      <c r="AD28" s="439"/>
      <c r="AE28" s="439"/>
      <c r="AF28" s="439"/>
      <c r="AG28" s="439"/>
      <c r="AH28" s="439"/>
      <c r="AI28" s="439"/>
      <c r="AJ28" s="439"/>
      <c r="AK28" s="439"/>
      <c r="AL28" s="439"/>
      <c r="AM28" s="439"/>
      <c r="AN28" s="440"/>
      <c r="AO28" s="440"/>
      <c r="AP28" s="440"/>
      <c r="AQ28" s="440"/>
      <c r="AR28" s="131"/>
      <c r="AT28" s="441"/>
      <c r="AU28" s="441"/>
      <c r="AV28" s="441"/>
      <c r="AW28" s="441"/>
      <c r="AX28" s="441"/>
      <c r="AY28" s="441"/>
      <c r="AZ28" s="441"/>
      <c r="BA28" s="441"/>
      <c r="BB28" s="441"/>
      <c r="BC28" s="441"/>
      <c r="BD28" s="430"/>
      <c r="BE28" s="430"/>
      <c r="BH28" s="442"/>
      <c r="BI28" s="442"/>
      <c r="BJ28" s="442"/>
      <c r="BK28" s="442"/>
      <c r="BL28" s="443"/>
      <c r="BM28" s="132"/>
      <c r="BN28" s="132"/>
      <c r="BO28" s="132"/>
      <c r="BP28" s="132"/>
      <c r="BQ28" s="132"/>
      <c r="BR28" s="132"/>
      <c r="DX28" s="126"/>
      <c r="DY28" s="126"/>
      <c r="DZ28" s="126"/>
      <c r="EA28" s="126"/>
      <c r="EB28" s="126"/>
    </row>
    <row r="29" spans="1:132" ht="13.5" thickBot="1">
      <c r="A29" s="133" t="s">
        <v>125</v>
      </c>
      <c r="B29" s="434" t="s">
        <v>46</v>
      </c>
      <c r="C29" s="434"/>
      <c r="D29" s="434"/>
      <c r="E29" s="434"/>
      <c r="F29" s="434"/>
      <c r="G29" s="434"/>
      <c r="H29" s="434"/>
      <c r="I29" s="434"/>
      <c r="J29" s="434"/>
      <c r="K29" s="434"/>
      <c r="P29" s="134" t="s">
        <v>123</v>
      </c>
      <c r="Q29" s="434" t="s">
        <v>47</v>
      </c>
      <c r="R29" s="434"/>
      <c r="S29" s="434"/>
      <c r="T29" s="434"/>
      <c r="U29" s="434"/>
      <c r="V29" s="434"/>
      <c r="W29" s="434"/>
      <c r="X29" s="434"/>
      <c r="AC29" s="130" t="s">
        <v>115</v>
      </c>
      <c r="AD29" s="128" t="s">
        <v>188</v>
      </c>
    </row>
    <row r="30" spans="1:132" ht="25.5" customHeight="1"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135"/>
      <c r="M30" s="135"/>
      <c r="N30" s="135"/>
      <c r="O30" s="135"/>
      <c r="Q30" s="434"/>
      <c r="R30" s="434"/>
      <c r="S30" s="434"/>
      <c r="T30" s="434"/>
      <c r="U30" s="434"/>
      <c r="V30" s="434"/>
      <c r="W30" s="434"/>
      <c r="X30" s="434"/>
      <c r="Y30" s="136"/>
      <c r="Z30" s="136"/>
      <c r="AA30" s="123"/>
      <c r="AB30" s="123"/>
      <c r="AC30" s="123"/>
      <c r="AD30" s="123"/>
      <c r="AE30" s="123"/>
      <c r="AF30" s="137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R30" s="123"/>
      <c r="AS30" s="123"/>
      <c r="AT30" s="139"/>
      <c r="AU30" s="138"/>
      <c r="AV30" s="138"/>
      <c r="AW30" s="138"/>
      <c r="AX30" s="138"/>
      <c r="AY30" s="138"/>
      <c r="AZ30" s="138"/>
      <c r="BA30" s="138"/>
      <c r="BB30" s="138"/>
      <c r="BC30" s="140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</row>
    <row r="31" spans="1:132">
      <c r="F31" s="142"/>
      <c r="G31" s="142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42"/>
      <c r="T31" s="142"/>
      <c r="U31" s="142"/>
      <c r="V31" s="142"/>
      <c r="W31" s="142"/>
      <c r="X31" s="142"/>
      <c r="Y31" s="142"/>
      <c r="Z31" s="142"/>
      <c r="AF31" s="11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T31" s="118"/>
      <c r="AU31" s="138"/>
      <c r="AV31" s="138"/>
      <c r="AW31" s="138"/>
      <c r="AX31" s="138"/>
      <c r="AY31" s="138"/>
      <c r="AZ31" s="138"/>
      <c r="BA31" s="138"/>
      <c r="BB31" s="138"/>
      <c r="BC31" s="140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</row>
    <row r="32" spans="1:132" ht="13.5" customHeight="1">
      <c r="AV32" s="123"/>
      <c r="AW32" s="123"/>
      <c r="AX32" s="123"/>
      <c r="AY32" s="123"/>
      <c r="AZ32" s="123"/>
      <c r="BA32" s="123"/>
      <c r="BM32" s="123"/>
      <c r="BN32" s="123"/>
      <c r="BO32" s="123"/>
      <c r="BP32" s="123"/>
    </row>
    <row r="33" spans="7:25">
      <c r="G33" s="435"/>
      <c r="H33" s="435"/>
      <c r="I33" s="435"/>
      <c r="J33" s="435"/>
      <c r="K33" s="435"/>
      <c r="L33" s="435"/>
      <c r="M33" s="435"/>
      <c r="N33" s="435"/>
      <c r="O33" s="435"/>
      <c r="P33" s="435"/>
      <c r="Q33" s="435"/>
      <c r="W33" s="143"/>
      <c r="X33" s="143"/>
      <c r="Y33" s="143"/>
    </row>
  </sheetData>
  <mergeCells count="441">
    <mergeCell ref="BH3:BK3"/>
    <mergeCell ref="AG3:BB3"/>
    <mergeCell ref="Y4:AI4"/>
    <mergeCell ref="AM4:BC4"/>
    <mergeCell ref="Z5:AF5"/>
    <mergeCell ref="AG5:AK5"/>
    <mergeCell ref="AM5:BC5"/>
    <mergeCell ref="AM6:BB6"/>
    <mergeCell ref="AF1:BF1"/>
    <mergeCell ref="AB3:AE3"/>
    <mergeCell ref="E2:P2"/>
    <mergeCell ref="Q3:Z3"/>
    <mergeCell ref="X11:Z11"/>
    <mergeCell ref="Q12:Q13"/>
    <mergeCell ref="R12:R13"/>
    <mergeCell ref="T12:T13"/>
    <mergeCell ref="U12:U13"/>
    <mergeCell ref="BD6:BL6"/>
    <mergeCell ref="AM7:AS7"/>
    <mergeCell ref="A8:BA8"/>
    <mergeCell ref="BB8:BP8"/>
    <mergeCell ref="A11:A14"/>
    <mergeCell ref="B11:E11"/>
    <mergeCell ref="F11:F13"/>
    <mergeCell ref="G11:I11"/>
    <mergeCell ref="J11:J13"/>
    <mergeCell ref="K11:M11"/>
    <mergeCell ref="BN11:BN14"/>
    <mergeCell ref="BO11:BO14"/>
    <mergeCell ref="BP11:BP14"/>
    <mergeCell ref="BJ12:BJ14"/>
    <mergeCell ref="BK12:BK14"/>
    <mergeCell ref="BL12:BL14"/>
    <mergeCell ref="BM12:BM14"/>
    <mergeCell ref="B12:B13"/>
    <mergeCell ref="C12:C13"/>
    <mergeCell ref="D12:D13"/>
    <mergeCell ref="E12:E13"/>
    <mergeCell ref="G12:G13"/>
    <mergeCell ref="H12:H13"/>
    <mergeCell ref="BC11:BH12"/>
    <mergeCell ref="N11:N13"/>
    <mergeCell ref="O11:R11"/>
    <mergeCell ref="S11:S13"/>
    <mergeCell ref="T11:V11"/>
    <mergeCell ref="W11:W13"/>
    <mergeCell ref="Y12:Y13"/>
    <mergeCell ref="Z12:Z13"/>
    <mergeCell ref="I12:I13"/>
    <mergeCell ref="K12:K13"/>
    <mergeCell ref="L12:L13"/>
    <mergeCell ref="AO11:AR11"/>
    <mergeCell ref="AS11:AS13"/>
    <mergeCell ref="AT11:AV11"/>
    <mergeCell ref="AW11:AW13"/>
    <mergeCell ref="AX11:BA11"/>
    <mergeCell ref="BB11:BB14"/>
    <mergeCell ref="AP12:AP13"/>
    <mergeCell ref="AK12:AK13"/>
    <mergeCell ref="AL12:AL13"/>
    <mergeCell ref="AM12:AM13"/>
    <mergeCell ref="AN12:AN13"/>
    <mergeCell ref="AO12:AO13"/>
    <mergeCell ref="BC13:BD13"/>
    <mergeCell ref="BE13:BF13"/>
    <mergeCell ref="BG13:BH13"/>
    <mergeCell ref="AX12:AX13"/>
    <mergeCell ref="AY12:AY13"/>
    <mergeCell ref="AZ12:AZ13"/>
    <mergeCell ref="BA12:BA13"/>
    <mergeCell ref="AQ12:AQ13"/>
    <mergeCell ref="AR12:AR13"/>
    <mergeCell ref="AT12:AT13"/>
    <mergeCell ref="A15:A16"/>
    <mergeCell ref="B15:B16"/>
    <mergeCell ref="C15:C16"/>
    <mergeCell ref="D15:D16"/>
    <mergeCell ref="E15:E16"/>
    <mergeCell ref="F15:F16"/>
    <mergeCell ref="G15:G16"/>
    <mergeCell ref="BI11:BI14"/>
    <mergeCell ref="BJ11:BM11"/>
    <mergeCell ref="AA11:AA13"/>
    <mergeCell ref="AB11:AE11"/>
    <mergeCell ref="AF11:AF13"/>
    <mergeCell ref="AG11:AI11"/>
    <mergeCell ref="AJ11:AJ13"/>
    <mergeCell ref="AK11:AN11"/>
    <mergeCell ref="AD12:AD13"/>
    <mergeCell ref="AE12:AE13"/>
    <mergeCell ref="AG12:AG13"/>
    <mergeCell ref="AH12:AH13"/>
    <mergeCell ref="AB12:AB13"/>
    <mergeCell ref="AC12:AC13"/>
    <mergeCell ref="AU12:AU13"/>
    <mergeCell ref="AV12:AV13"/>
    <mergeCell ref="AI12:AI13"/>
    <mergeCell ref="V12:V13"/>
    <mergeCell ref="X12:X13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M12:M13"/>
    <mergeCell ref="O12:O13"/>
    <mergeCell ref="P12:P13"/>
    <mergeCell ref="Z15:Z16"/>
    <mergeCell ref="AA15:AA16"/>
    <mergeCell ref="AB15:AB16"/>
    <mergeCell ref="AC15:AC16"/>
    <mergeCell ref="AD15:AD16"/>
    <mergeCell ref="AE15:AE16"/>
    <mergeCell ref="T15:T16"/>
    <mergeCell ref="U15:U16"/>
    <mergeCell ref="V15:V16"/>
    <mergeCell ref="W15:W16"/>
    <mergeCell ref="X15:X16"/>
    <mergeCell ref="Y15:Y16"/>
    <mergeCell ref="AL15:AL16"/>
    <mergeCell ref="AM15:AM16"/>
    <mergeCell ref="AN15:AN16"/>
    <mergeCell ref="AO15:AO16"/>
    <mergeCell ref="AP15:AP16"/>
    <mergeCell ref="AQ15:AQ16"/>
    <mergeCell ref="AF15:AF16"/>
    <mergeCell ref="AG15:AG16"/>
    <mergeCell ref="AH15:AH16"/>
    <mergeCell ref="AI15:AI16"/>
    <mergeCell ref="AJ15:AJ16"/>
    <mergeCell ref="AK15:AK16"/>
    <mergeCell ref="AZ15:AZ16"/>
    <mergeCell ref="BA15:BA16"/>
    <mergeCell ref="BB15:BB16"/>
    <mergeCell ref="BC15:BC16"/>
    <mergeCell ref="AR15:AR16"/>
    <mergeCell ref="AS15:AS16"/>
    <mergeCell ref="AT15:AT16"/>
    <mergeCell ref="AU15:AU16"/>
    <mergeCell ref="AV15:AV16"/>
    <mergeCell ref="AW15:AW16"/>
    <mergeCell ref="BP15:BP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BJ15:BJ16"/>
    <mergeCell ref="BK15:BK16"/>
    <mergeCell ref="BL15:BL16"/>
    <mergeCell ref="BM15:BM16"/>
    <mergeCell ref="BN15:BN16"/>
    <mergeCell ref="BO15:BO16"/>
    <mergeCell ref="BD15:BD16"/>
    <mergeCell ref="BE15:BE16"/>
    <mergeCell ref="BF15:BF16"/>
    <mergeCell ref="BG15:BG16"/>
    <mergeCell ref="BH15:BH16"/>
    <mergeCell ref="BI15:BI16"/>
    <mergeCell ref="AX15:AX16"/>
    <mergeCell ref="AY15:AY16"/>
    <mergeCell ref="P17:P18"/>
    <mergeCell ref="Q17:Q18"/>
    <mergeCell ref="R17:R18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AD17:AD18"/>
    <mergeCell ref="AE17:AE18"/>
    <mergeCell ref="AF17:AF18"/>
    <mergeCell ref="AG17:AG18"/>
    <mergeCell ref="V17:V18"/>
    <mergeCell ref="W17:W18"/>
    <mergeCell ref="X17:X18"/>
    <mergeCell ref="Y17:Y18"/>
    <mergeCell ref="Z17:Z18"/>
    <mergeCell ref="AA17:AA18"/>
    <mergeCell ref="BO17:BO18"/>
    <mergeCell ref="BP17:BP18"/>
    <mergeCell ref="A19:A20"/>
    <mergeCell ref="B19:B20"/>
    <mergeCell ref="C19:C20"/>
    <mergeCell ref="D19:D20"/>
    <mergeCell ref="E19:E20"/>
    <mergeCell ref="BF17:BF18"/>
    <mergeCell ref="BG17:BG18"/>
    <mergeCell ref="BH17:BH18"/>
    <mergeCell ref="BI17:BI18"/>
    <mergeCell ref="BJ17:BJ18"/>
    <mergeCell ref="BK17:BK18"/>
    <mergeCell ref="AZ17:AZ18"/>
    <mergeCell ref="BA17:BA18"/>
    <mergeCell ref="BB17:BB18"/>
    <mergeCell ref="BC17:BC18"/>
    <mergeCell ref="BD17:BD18"/>
    <mergeCell ref="BE17:BE18"/>
    <mergeCell ref="AT17:AT18"/>
    <mergeCell ref="AU17:AU18"/>
    <mergeCell ref="AV17:AV18"/>
    <mergeCell ref="AW17:AW18"/>
    <mergeCell ref="AX17:AX18"/>
    <mergeCell ref="F19:F20"/>
    <mergeCell ref="G19:G20"/>
    <mergeCell ref="H19:H20"/>
    <mergeCell ref="I19:I20"/>
    <mergeCell ref="J19:J20"/>
    <mergeCell ref="K19:K20"/>
    <mergeCell ref="BL17:BL18"/>
    <mergeCell ref="BM17:BM18"/>
    <mergeCell ref="BN17:BN18"/>
    <mergeCell ref="AY17:AY18"/>
    <mergeCell ref="AN17:AN18"/>
    <mergeCell ref="AO17:AO18"/>
    <mergeCell ref="AP17:AP18"/>
    <mergeCell ref="AQ17:AQ18"/>
    <mergeCell ref="AR17:AR18"/>
    <mergeCell ref="AS17:AS18"/>
    <mergeCell ref="AH17:AH18"/>
    <mergeCell ref="AI17:AI18"/>
    <mergeCell ref="AJ17:AJ18"/>
    <mergeCell ref="AK17:AK18"/>
    <mergeCell ref="AL17:AL18"/>
    <mergeCell ref="AM17:AM18"/>
    <mergeCell ref="AB17:AB18"/>
    <mergeCell ref="AC17:AC18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AF19:AF20"/>
    <mergeCell ref="AG19:AG20"/>
    <mergeCell ref="AH19:AH20"/>
    <mergeCell ref="AI19:AI20"/>
    <mergeCell ref="X19:X20"/>
    <mergeCell ref="Y19:Y20"/>
    <mergeCell ref="Z19:Z20"/>
    <mergeCell ref="AA19:AA20"/>
    <mergeCell ref="AB19:AB20"/>
    <mergeCell ref="AC19:AC20"/>
    <mergeCell ref="A21:A22"/>
    <mergeCell ref="B21:B22"/>
    <mergeCell ref="C21:C22"/>
    <mergeCell ref="D21:D22"/>
    <mergeCell ref="E21:E22"/>
    <mergeCell ref="F21:F22"/>
    <mergeCell ref="G21:G22"/>
    <mergeCell ref="BH19:BH20"/>
    <mergeCell ref="BI19:BI20"/>
    <mergeCell ref="BB19:BB20"/>
    <mergeCell ref="BC19:BC20"/>
    <mergeCell ref="BD19:BD20"/>
    <mergeCell ref="BE19:BE20"/>
    <mergeCell ref="BF19:BF20"/>
    <mergeCell ref="BG19:BG20"/>
    <mergeCell ref="AV19:AV20"/>
    <mergeCell ref="AW19:AW20"/>
    <mergeCell ref="AX19:AX20"/>
    <mergeCell ref="AY19:AY20"/>
    <mergeCell ref="AZ19:AZ20"/>
    <mergeCell ref="BA19:BA20"/>
    <mergeCell ref="AP19:AP20"/>
    <mergeCell ref="AQ19:AQ20"/>
    <mergeCell ref="AR19:AR20"/>
    <mergeCell ref="H21:H22"/>
    <mergeCell ref="I21:I22"/>
    <mergeCell ref="J21:J22"/>
    <mergeCell ref="K21:K22"/>
    <mergeCell ref="L21:L22"/>
    <mergeCell ref="M21:M22"/>
    <mergeCell ref="BN19:BN20"/>
    <mergeCell ref="BO19:BO20"/>
    <mergeCell ref="BP19:BP20"/>
    <mergeCell ref="BJ19:BJ20"/>
    <mergeCell ref="BK19:BK20"/>
    <mergeCell ref="BL19:BL20"/>
    <mergeCell ref="BM19:BM20"/>
    <mergeCell ref="AS19:AS20"/>
    <mergeCell ref="AT19:AT20"/>
    <mergeCell ref="AU19:AU20"/>
    <mergeCell ref="AJ19:AJ20"/>
    <mergeCell ref="AK19:AK20"/>
    <mergeCell ref="AL19:AL20"/>
    <mergeCell ref="AM19:AM20"/>
    <mergeCell ref="AN19:AN20"/>
    <mergeCell ref="AO19:AO20"/>
    <mergeCell ref="AD19:AD20"/>
    <mergeCell ref="AE19:AE20"/>
    <mergeCell ref="T21:T22"/>
    <mergeCell ref="U21:U22"/>
    <mergeCell ref="V21:V22"/>
    <mergeCell ref="W21:W22"/>
    <mergeCell ref="X21:X22"/>
    <mergeCell ref="Y21:Y22"/>
    <mergeCell ref="N21:N22"/>
    <mergeCell ref="O21:O22"/>
    <mergeCell ref="P21:P22"/>
    <mergeCell ref="Q21:Q22"/>
    <mergeCell ref="R21:R22"/>
    <mergeCell ref="S21:S22"/>
    <mergeCell ref="AF21:AF22"/>
    <mergeCell ref="AG21:AG22"/>
    <mergeCell ref="AH21:AH22"/>
    <mergeCell ref="AI21:AI22"/>
    <mergeCell ref="AJ21:AJ22"/>
    <mergeCell ref="AK21:AK22"/>
    <mergeCell ref="Z21:Z22"/>
    <mergeCell ref="AA21:AA22"/>
    <mergeCell ref="AB21:AB22"/>
    <mergeCell ref="AC21:AC22"/>
    <mergeCell ref="AD21:AD22"/>
    <mergeCell ref="AE21:AE22"/>
    <mergeCell ref="AR21:AR22"/>
    <mergeCell ref="AS21:AS22"/>
    <mergeCell ref="AT21:AT22"/>
    <mergeCell ref="AU21:AU22"/>
    <mergeCell ref="AV21:AV22"/>
    <mergeCell ref="AW21:AW22"/>
    <mergeCell ref="AL21:AL22"/>
    <mergeCell ref="AM21:AM22"/>
    <mergeCell ref="AN21:AN22"/>
    <mergeCell ref="AO21:AO22"/>
    <mergeCell ref="AP21:AP22"/>
    <mergeCell ref="AQ21:AQ22"/>
    <mergeCell ref="BF21:BF22"/>
    <mergeCell ref="BG21:BG22"/>
    <mergeCell ref="BH21:BH22"/>
    <mergeCell ref="BI21:BI22"/>
    <mergeCell ref="AX21:AX22"/>
    <mergeCell ref="AY21:AY22"/>
    <mergeCell ref="AZ21:AZ22"/>
    <mergeCell ref="BA21:BA22"/>
    <mergeCell ref="BB21:BB22"/>
    <mergeCell ref="BC21:BC22"/>
    <mergeCell ref="J23:J24"/>
    <mergeCell ref="K23:K24"/>
    <mergeCell ref="L23:L24"/>
    <mergeCell ref="M23:M24"/>
    <mergeCell ref="N23:N24"/>
    <mergeCell ref="O23:O24"/>
    <mergeCell ref="BP21:BP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BJ21:BJ22"/>
    <mergeCell ref="BK21:BK22"/>
    <mergeCell ref="BL21:BL22"/>
    <mergeCell ref="BM21:BM22"/>
    <mergeCell ref="BN21:BN22"/>
    <mergeCell ref="BO21:BO22"/>
    <mergeCell ref="BD21:BD22"/>
    <mergeCell ref="BE21:BE22"/>
    <mergeCell ref="V23:V24"/>
    <mergeCell ref="W23:W24"/>
    <mergeCell ref="X23:X24"/>
    <mergeCell ref="Y23:Y24"/>
    <mergeCell ref="Z23:Z24"/>
    <mergeCell ref="AA23:AA24"/>
    <mergeCell ref="P23:P24"/>
    <mergeCell ref="Q23:Q24"/>
    <mergeCell ref="R23:R24"/>
    <mergeCell ref="S23:S24"/>
    <mergeCell ref="T23:T24"/>
    <mergeCell ref="U23:U24"/>
    <mergeCell ref="AH23:AH24"/>
    <mergeCell ref="AI23:AI24"/>
    <mergeCell ref="AJ23:AJ24"/>
    <mergeCell ref="AK23:AK24"/>
    <mergeCell ref="AL23:AL24"/>
    <mergeCell ref="AM23:AM24"/>
    <mergeCell ref="AB23:AB24"/>
    <mergeCell ref="AC23:AC24"/>
    <mergeCell ref="AD23:AD24"/>
    <mergeCell ref="AE23:AE24"/>
    <mergeCell ref="AF23:AF24"/>
    <mergeCell ref="AG23:AG24"/>
    <mergeCell ref="AU23:AU24"/>
    <mergeCell ref="AV23:AV24"/>
    <mergeCell ref="AW23:AW24"/>
    <mergeCell ref="AX23:AX24"/>
    <mergeCell ref="AY23:AY24"/>
    <mergeCell ref="AN23:AN24"/>
    <mergeCell ref="AO23:AO24"/>
    <mergeCell ref="AP23:AP24"/>
    <mergeCell ref="AQ23:AQ24"/>
    <mergeCell ref="AR23:AR24"/>
    <mergeCell ref="AS23:AS24"/>
    <mergeCell ref="B29:K30"/>
    <mergeCell ref="Q29:X30"/>
    <mergeCell ref="G33:Q33"/>
    <mergeCell ref="BL23:BL24"/>
    <mergeCell ref="BM23:BM24"/>
    <mergeCell ref="BN23:BN24"/>
    <mergeCell ref="BO23:BO24"/>
    <mergeCell ref="BP23:BP24"/>
    <mergeCell ref="AB27:AQ28"/>
    <mergeCell ref="AT27:BE28"/>
    <mergeCell ref="BH27:BL28"/>
    <mergeCell ref="BF23:BF24"/>
    <mergeCell ref="BG23:BG24"/>
    <mergeCell ref="BH23:BH24"/>
    <mergeCell ref="BI23:BI24"/>
    <mergeCell ref="BJ23:BJ24"/>
    <mergeCell ref="BK23:BK24"/>
    <mergeCell ref="AZ23:AZ24"/>
    <mergeCell ref="BA23:BA24"/>
    <mergeCell ref="BB23:BB24"/>
    <mergeCell ref="BC23:BC24"/>
    <mergeCell ref="BD23:BD24"/>
    <mergeCell ref="BE23:BE24"/>
    <mergeCell ref="AT23:AT24"/>
  </mergeCells>
  <conditionalFormatting sqref="E5:P5">
    <cfRule type="cellIs" dxfId="1" priority="1" stopIfTrue="1" operator="equal">
      <formula>"План утвержден"</formula>
    </cfRule>
    <cfRule type="cellIs" dxfId="0" priority="2" stopIfTrue="1" operator="equal">
      <formula>"План НЕ утвержден"</formula>
    </cfRule>
  </conditionalFormatting>
  <pageMargins left="0.39370078740157483" right="0.39370078740157483" top="0.98425196850393704" bottom="0.78740157480314965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Титул</vt:lpstr>
      <vt:lpstr>Бюджет времени</vt:lpstr>
      <vt:lpstr>Учебный план </vt:lpstr>
      <vt:lpstr>Пояснительная записка</vt:lpstr>
      <vt:lpstr>Перечень кабинетов </vt:lpstr>
      <vt:lpstr>Календарный учебный график</vt:lpstr>
      <vt:lpstr>'Календарный учебный график'!Область_печати</vt:lpstr>
      <vt:lpstr>Титул!Область_печати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Пользователь Windows</cp:lastModifiedBy>
  <cp:lastPrinted>2018-12-13T07:15:20Z</cp:lastPrinted>
  <dcterms:created xsi:type="dcterms:W3CDTF">2014-04-29T05:17:53Z</dcterms:created>
  <dcterms:modified xsi:type="dcterms:W3CDTF">2019-06-03T06:26:44Z</dcterms:modified>
</cp:coreProperties>
</file>